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https://d.docs.live.net/260251a54d925d11/Documentos/"/>
    </mc:Choice>
  </mc:AlternateContent>
  <xr:revisionPtr revIDLastSave="2" documentId="11_91494989E4F7290E0EF98B1B9FEF133C00361666" xr6:coauthVersionLast="47" xr6:coauthVersionMax="47" xr10:uidLastSave="{14741424-5B79-D34C-A457-C01C59A626BA}"/>
  <bookViews>
    <workbookView xWindow="0" yWindow="660" windowWidth="30240" windowHeight="18980" xr2:uid="{00000000-000D-0000-FFFF-FFFF00000000}"/>
  </bookViews>
  <sheets>
    <sheet name="📝 Registro" sheetId="1" r:id="rId1"/>
    <sheet name="📋 Inventario" sheetId="4" r:id="rId2"/>
    <sheet name="📊 Totales" sheetId="2" r:id="rId3"/>
    <sheet name="ℹ️ Campaña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2" l="1"/>
  <c r="F37" i="2" s="1"/>
  <c r="C36" i="2"/>
  <c r="F36" i="2" s="1"/>
  <c r="C35" i="2"/>
  <c r="F35" i="2" s="1"/>
  <c r="C34" i="2"/>
  <c r="F34" i="2" s="1"/>
  <c r="E33" i="2"/>
  <c r="C33" i="2"/>
  <c r="F33" i="2" s="1"/>
  <c r="E32" i="2"/>
  <c r="C32" i="2"/>
  <c r="F32" i="2" s="1"/>
  <c r="F31" i="2"/>
  <c r="E31" i="2"/>
  <c r="C31" i="2"/>
  <c r="F30" i="2"/>
  <c r="C30" i="2"/>
  <c r="E30" i="2" s="1"/>
  <c r="C29" i="2"/>
  <c r="F29" i="2" s="1"/>
  <c r="F28" i="2"/>
  <c r="C28" i="2"/>
  <c r="E28" i="2" s="1"/>
  <c r="C27" i="2"/>
  <c r="F27" i="2" s="1"/>
  <c r="C26" i="2"/>
  <c r="F26" i="2" s="1"/>
  <c r="E25" i="2"/>
  <c r="C25" i="2"/>
  <c r="F25" i="2" s="1"/>
  <c r="E24" i="2"/>
  <c r="C24" i="2"/>
  <c r="F24" i="2" s="1"/>
  <c r="F23" i="2"/>
  <c r="E23" i="2"/>
  <c r="C23" i="2"/>
  <c r="C22" i="2"/>
  <c r="E22" i="2" s="1"/>
  <c r="C21" i="2"/>
  <c r="F21" i="2" s="1"/>
  <c r="F20" i="2"/>
  <c r="C20" i="2"/>
  <c r="E20" i="2" s="1"/>
  <c r="E19" i="2"/>
  <c r="C19" i="2"/>
  <c r="F19" i="2" s="1"/>
  <c r="C18" i="2"/>
  <c r="F18" i="2" s="1"/>
  <c r="E17" i="2"/>
  <c r="C17" i="2"/>
  <c r="F17" i="2" s="1"/>
  <c r="F16" i="2"/>
  <c r="E16" i="2"/>
  <c r="C16" i="2"/>
  <c r="F15" i="2"/>
  <c r="E15" i="2"/>
  <c r="C15" i="2"/>
  <c r="C14" i="2"/>
  <c r="E14" i="2" s="1"/>
  <c r="C13" i="2"/>
  <c r="F13" i="2" s="1"/>
  <c r="F12" i="2"/>
  <c r="C12" i="2"/>
  <c r="E12" i="2" s="1"/>
  <c r="C11" i="2"/>
  <c r="F11" i="2" s="1"/>
  <c r="C10" i="2"/>
  <c r="F10" i="2" s="1"/>
  <c r="C9" i="2"/>
  <c r="F9" i="2" s="1"/>
  <c r="E8" i="2"/>
  <c r="C8" i="2"/>
  <c r="F8" i="2" s="1"/>
  <c r="F7" i="2"/>
  <c r="E7" i="2"/>
  <c r="C7" i="2"/>
  <c r="C6" i="2"/>
  <c r="F6" i="2" s="1"/>
  <c r="C5" i="2"/>
  <c r="C39" i="2" s="1"/>
  <c r="E39" i="2" s="1"/>
  <c r="F14" i="2" l="1"/>
  <c r="F22" i="2"/>
  <c r="E6" i="2"/>
  <c r="E9" i="2"/>
  <c r="E36" i="2"/>
  <c r="E18" i="2"/>
  <c r="E26" i="2"/>
  <c r="E34" i="2"/>
  <c r="E10" i="2"/>
  <c r="E5" i="2"/>
  <c r="E13" i="2"/>
  <c r="E21" i="2"/>
  <c r="E29" i="2"/>
  <c r="E37" i="2"/>
  <c r="F5" i="2"/>
  <c r="E27" i="2"/>
  <c r="E35" i="2"/>
  <c r="E11" i="2"/>
</calcChain>
</file>

<file path=xl/sharedStrings.xml><?xml version="1.0" encoding="utf-8"?>
<sst xmlns="http://schemas.openxmlformats.org/spreadsheetml/2006/main" count="2187" uniqueCount="390">
  <si>
    <t>🇻🇪  Costa Dorada con Venezuela — Registro de Donaciones</t>
  </si>
  <si>
    <t>Punto de recogida: Fogón Criollo · Carrer de l'Aigua, 11 · Vilanova i la Geltrú  |  28 y 29 de junio 2026</t>
  </si>
  <si>
    <t>📅 Fecha</t>
  </si>
  <si>
    <t>👤 Nombre (opcional)</t>
  </si>
  <si>
    <t>📦 Artículo</t>
  </si>
  <si>
    <t>🏷️ Categoría</t>
  </si>
  <si>
    <t>🔢 Cantidad</t>
  </si>
  <si>
    <t>📐 Unidad</t>
  </si>
  <si>
    <t>📝 Notas</t>
  </si>
  <si>
    <t>28/06/2026</t>
  </si>
  <si>
    <t>Jeringuillas e inyectadoras</t>
  </si>
  <si>
    <t>🩺 Médico</t>
  </si>
  <si>
    <t>und</t>
  </si>
  <si>
    <t>Aposan 2.5 ml</t>
  </si>
  <si>
    <t>Acofar 5 ml</t>
  </si>
  <si>
    <t>Acofar 10 ml</t>
  </si>
  <si>
    <t>Icoplus3 5 ml</t>
  </si>
  <si>
    <t>BD Discardit II 5 ml</t>
  </si>
  <si>
    <t>BD Discardit II 10 ml</t>
  </si>
  <si>
    <t>Termómetros</t>
  </si>
  <si>
    <t>Apósitos y curas</t>
  </si>
  <si>
    <t>Teplax 10x20</t>
  </si>
  <si>
    <t>Tapabocas</t>
  </si>
  <si>
    <t>🧴 Higiene</t>
  </si>
  <si>
    <t>Gauke quirúrgica IIR</t>
  </si>
  <si>
    <t>Leucomed 8x10</t>
  </si>
  <si>
    <t>Toallitas desinfectantes</t>
  </si>
  <si>
    <t>Deliplus toallitas húmedas</t>
  </si>
  <si>
    <t>Babdrram toallitas húmedas</t>
  </si>
  <si>
    <t>Esselte papel higiénico húmedo</t>
  </si>
  <si>
    <t>Compresas sanitarias</t>
  </si>
  <si>
    <t>Ausonia toalla sanitaria</t>
  </si>
  <si>
    <t>Ausonia ultrafina día y noche</t>
  </si>
  <si>
    <t>Satessa día sin ala</t>
  </si>
  <si>
    <t>Satessa día con ala</t>
  </si>
  <si>
    <t>Satessa noche con ala</t>
  </si>
  <si>
    <t>Satessa toalla incontinencia</t>
  </si>
  <si>
    <t>Higiene personal</t>
  </si>
  <si>
    <t>Deliplus cambiador 50x70 cm</t>
  </si>
  <si>
    <t>Algodón hidrófilo</t>
  </si>
  <si>
    <t>Baikim en zig-zag</t>
  </si>
  <si>
    <t>Deliplus en zig-zag (4+2)</t>
  </si>
  <si>
    <t>Algodón disco</t>
  </si>
  <si>
    <t>Guantes de nitrilo</t>
  </si>
  <si>
    <t>Nitril Nextgen M7</t>
  </si>
  <si>
    <t>Pañales infantiles</t>
  </si>
  <si>
    <t>👶 Bebé / Niños</t>
  </si>
  <si>
    <t>Mamai 3 años</t>
  </si>
  <si>
    <t>Carrefour My Baby talla 6</t>
  </si>
  <si>
    <t>Empapadores</t>
  </si>
  <si>
    <t>Carrefour 60x90</t>
  </si>
  <si>
    <t>Deliplus 60x90</t>
  </si>
  <si>
    <t>Deliplus 4-7 años</t>
  </si>
  <si>
    <t>Papel higiénico</t>
  </si>
  <si>
    <t>Extrela</t>
  </si>
  <si>
    <t>Esparadrapo de papel</t>
  </si>
  <si>
    <t>Carrefour toallitas húmedas</t>
  </si>
  <si>
    <t>Jabones en pastilla</t>
  </si>
  <si>
    <t>Jabón de barra 4x100g</t>
  </si>
  <si>
    <t>Esponjas jabonosas</t>
  </si>
  <si>
    <t>Carrefour esponja x10</t>
  </si>
  <si>
    <t>Begobaño esponja 25</t>
  </si>
  <si>
    <t>Empapadores mascotas</t>
  </si>
  <si>
    <t>Sueltos</t>
  </si>
  <si>
    <t>Fred&amp;Rita x10</t>
  </si>
  <si>
    <t>Pañales de adulto</t>
  </si>
  <si>
    <t>Deliplus talla L</t>
  </si>
  <si>
    <t>Gasas y vendas</t>
  </si>
  <si>
    <t>Hartman gasa estéril 20x5</t>
  </si>
  <si>
    <t>Aposan gasas 100</t>
  </si>
  <si>
    <t>Aposan guante nitrilo M</t>
  </si>
  <si>
    <t>Acofar venda elástica</t>
  </si>
  <si>
    <t>Suero pediátrico</t>
  </si>
  <si>
    <t>Sueroral Hiposódico</t>
  </si>
  <si>
    <t>Leche bebé</t>
  </si>
  <si>
    <t>Nestlé 500 ml</t>
  </si>
  <si>
    <t>Nivea solución hidroalcohólica</t>
  </si>
  <si>
    <t>Medicamentos</t>
  </si>
  <si>
    <t>💊 Medicamentos</t>
  </si>
  <si>
    <t>Ibufen ibuprofeno 400mg</t>
  </si>
  <si>
    <t>Deliplus gasa esterilizada</t>
  </si>
  <si>
    <t>Paracetamol 1g 40 comp.</t>
  </si>
  <si>
    <t>Higiene bucal</t>
  </si>
  <si>
    <t>Colgate pasta dental</t>
  </si>
  <si>
    <t>Cepillos de dientes x4</t>
  </si>
  <si>
    <t>Metamizol 575mg 20 cáps.</t>
  </si>
  <si>
    <t>Venda de algodón</t>
  </si>
  <si>
    <t>Mascarillas sueltas (7+2)</t>
  </si>
  <si>
    <t>Mascarilla pack x10</t>
  </si>
  <si>
    <t>Venda elástica Pensoplas</t>
  </si>
  <si>
    <t>Aposan venda elástica 10m</t>
  </si>
  <si>
    <t>Deliplus venda elástica 2mx5cm</t>
  </si>
  <si>
    <t>Kern paracetamol 650mg</t>
  </si>
  <si>
    <t>Kern paracetamol 1g (3+2)</t>
  </si>
  <si>
    <t>Vendas sueltas 10m</t>
  </si>
  <si>
    <t>Kern ibuprofeno 400mg</t>
  </si>
  <si>
    <t>Diazepam 5mg (7+5+1)</t>
  </si>
  <si>
    <t>Nolotil 575mg</t>
  </si>
  <si>
    <t>Kern ibuprofeno jarabe</t>
  </si>
  <si>
    <t>Ibuprofeno 400mg</t>
  </si>
  <si>
    <t>Apiretal</t>
  </si>
  <si>
    <t>Ern jarabe 90ml</t>
  </si>
  <si>
    <t>Ern jarabe 60ml</t>
  </si>
  <si>
    <t>Arko Pharma Hidratium</t>
  </si>
  <si>
    <t>Dalsy</t>
  </si>
  <si>
    <t>20mg/ml 150ml</t>
  </si>
  <si>
    <t>Suero fisiológico</t>
  </si>
  <si>
    <t>x40 ampollas 5ml</t>
  </si>
  <si>
    <t>Signal pasta dientes (2+1)</t>
  </si>
  <si>
    <t>Deliplus pasta de dientes</t>
  </si>
  <si>
    <t>Apósito elástico 60x100mm</t>
  </si>
  <si>
    <t>Venda elástica 4m</t>
  </si>
  <si>
    <t>Venda de gasa hidrófila 10x10</t>
  </si>
  <si>
    <t>Bisoprolol 5mg</t>
  </si>
  <si>
    <t>Prednisona 30mg</t>
  </si>
  <si>
    <t>Clindamicina 300mg</t>
  </si>
  <si>
    <t>Robaxin 500mg</t>
  </si>
  <si>
    <t>Enalapril 20mg</t>
  </si>
  <si>
    <t>Atrovent bromuro ipratropio</t>
  </si>
  <si>
    <t>Foster inhalador asma</t>
  </si>
  <si>
    <t>Hidroferol 0.266mg</t>
  </si>
  <si>
    <t>Tamsulosina 0.4mg</t>
  </si>
  <si>
    <t>Omeprazol 20mg</t>
  </si>
  <si>
    <t>Ibuprofeno 600mg</t>
  </si>
  <si>
    <t>Prednisona 10 comp.</t>
  </si>
  <si>
    <t>Normogrip 2 sobres</t>
  </si>
  <si>
    <t>Crema de pañal</t>
  </si>
  <si>
    <t>Deliplus 100ml</t>
  </si>
  <si>
    <t>Teteros</t>
  </si>
  <si>
    <t>Biberón 360ml</t>
  </si>
  <si>
    <t>Biberón 150ml</t>
  </si>
  <si>
    <t>Higiene bebé</t>
  </si>
  <si>
    <t>Deliplus cepillo biberón</t>
  </si>
  <si>
    <t>Deliplus Shampoo 400ml</t>
  </si>
  <si>
    <t>Bi-oral Suero 330ml</t>
  </si>
  <si>
    <t>29/06/2026</t>
  </si>
  <si>
    <t>Gel Antibacterial Chino</t>
  </si>
  <si>
    <t>Suero Vitulia 10X10ml</t>
  </si>
  <si>
    <t>Pañales Adulto elastico adulto ABS bicolastico 80UND talla M</t>
  </si>
  <si>
    <t>Incopack media noche 20unidades</t>
  </si>
  <si>
    <t>Toallitas jabonosas</t>
  </si>
  <si>
    <t>Toallas jabonosas Mercadona 10und 24und</t>
  </si>
  <si>
    <t>Toallas jabonosas Cleanet 24und</t>
  </si>
  <si>
    <t>Toallas jabonosas ad bene</t>
  </si>
  <si>
    <t>Toallas jabonosas begobaño 10und</t>
  </si>
  <si>
    <t>Toallas húmedas Deliplus 80und</t>
  </si>
  <si>
    <t>Toallas húmedas hacendado Deliplus 24und</t>
  </si>
  <si>
    <t>Toallas Gigante Adulto deliplus 60unid</t>
  </si>
  <si>
    <t>Toallas jabonosas dispofoam 20unid</t>
  </si>
  <si>
    <t>Tollitas humedas baby smile 80und</t>
  </si>
  <si>
    <t>Toallas humedas consum 100und</t>
  </si>
  <si>
    <t>Toallas cara manos bebe Crowe 20 und</t>
  </si>
  <si>
    <t>Pañales panas Dodot 15kg</t>
  </si>
  <si>
    <t>Toallita Dodot pure Aqua 48 und</t>
  </si>
  <si>
    <t>Pañales ABS Adulto talla G 80und</t>
  </si>
  <si>
    <t>Pañales ABS Talla M 20Und</t>
  </si>
  <si>
    <t>Pañales incopack talla M 20UND</t>
  </si>
  <si>
    <t>Empacadores deliplus 90x60 20und</t>
  </si>
  <si>
    <t>Empapadores Sabandijas 60x75 25und</t>
  </si>
  <si>
    <t>Pañales talla 4 CONSUM 50UND</t>
  </si>
  <si>
    <t>Pañales lupilu talla 4 50und</t>
  </si>
  <si>
    <t>Pañales talla 4 DELIPLUS 34und</t>
  </si>
  <si>
    <t>Pañales talla 5 DELIPLUS 30 und</t>
  </si>
  <si>
    <t>Toallas humedas Lupilu 80und</t>
  </si>
  <si>
    <t>Toallas Huggies 56und</t>
  </si>
  <si>
    <t>Toallas CONSUM 80und</t>
  </si>
  <si>
    <t>Tollitas COSUM aloe vera 80und</t>
  </si>
  <si>
    <t>Toallas AUCHAN 72und</t>
  </si>
  <si>
    <t>Toallas Sanitarias Siempre 20und</t>
  </si>
  <si>
    <t>Toallas Nocturna Siempre 14und</t>
  </si>
  <si>
    <t>Toallas Nocturna secretísima 10und</t>
  </si>
  <si>
    <t>Toallas Deliplus normal 32und</t>
  </si>
  <si>
    <t>Toallas Deliplis 28und</t>
  </si>
  <si>
    <t>Toallas KYREY 20und</t>
  </si>
  <si>
    <t>Toallas Ausonia 10 und</t>
  </si>
  <si>
    <t>Toallas Sanitarias Auchan 10und</t>
  </si>
  <si>
    <t>Toallas facelle</t>
  </si>
  <si>
    <t>Toallas inti8kma deliplus 25 und</t>
  </si>
  <si>
    <t>Toallas super absorbente 28und Deliplus</t>
  </si>
  <si>
    <t>Toallas normal deliplus 20und</t>
  </si>
  <si>
    <t>Toallas clásicas 10 und deliplus</t>
  </si>
  <si>
    <t>Toallas Ausonia 14und</t>
  </si>
  <si>
    <t>Toallas Bonpreu 10 und</t>
  </si>
  <si>
    <t>Toallas humedas WC NYLEVE 80UND</t>
  </si>
  <si>
    <t>Toallas humedas NYLEVE 72und</t>
  </si>
  <si>
    <t>Toallas intimas KYREY 16und</t>
  </si>
  <si>
    <t>Toallas intima Femapure 12und</t>
  </si>
  <si>
    <t>Toallas sin alas 16und</t>
  </si>
  <si>
    <t>Toallas humedas KYREY 24UND</t>
  </si>
  <si>
    <t>Toallas post Parto KYREY 15 UND</t>
  </si>
  <si>
    <t>Juego cepillo de diente 8und</t>
  </si>
  <si>
    <t>Jabon barra PALMOLIVE 3UND</t>
  </si>
  <si>
    <t>Jabon barra PALMOLIVE 4UND</t>
  </si>
  <si>
    <t>Jabon 1 Barra 1und</t>
  </si>
  <si>
    <t>Jabon de barra 2und</t>
  </si>
  <si>
    <t>Jabon marianela 3und</t>
  </si>
  <si>
    <t>Tolaiitas humedas seta blue 80und</t>
  </si>
  <si>
    <t>Tolaolitas humedas cosum 80und</t>
  </si>
  <si>
    <t>Toallas intimas sense 10 und</t>
  </si>
  <si>
    <t>Cepillo de diente 4und</t>
  </si>
  <si>
    <t>Desodorante palmolive</t>
  </si>
  <si>
    <t>Afeitadora 5und LEA</t>
  </si>
  <si>
    <t>Teteros Grande Mercadona  12onz DELIPLUS</t>
  </si>
  <si>
    <t>Teteros pequeños 5onz DELIPLUS</t>
  </si>
  <si>
    <t>Chupones Deliplus</t>
  </si>
  <si>
    <t>Teteros medianos 6onz</t>
  </si>
  <si>
    <t>Pañales pasitos 4 30und</t>
  </si>
  <si>
    <t>Pañales pasitos 5</t>
  </si>
  <si>
    <t>Pañales Dodot talla 7 33UND</t>
  </si>
  <si>
    <t>Pañales deliplus talla 5 30 und</t>
  </si>
  <si>
    <t>Nunex talla 5 58und</t>
  </si>
  <si>
    <t>pañales DELIPLUS talla 3 102und</t>
  </si>
  <si>
    <t>Pañales deliplus 24und talla 5</t>
  </si>
  <si>
    <t>Pañales adulto talla L Deliplus 14</t>
  </si>
  <si>
    <t>Pañales talla M DELIPLUS 20UND</t>
  </si>
  <si>
    <t>PAÑALES SUELTOS ADULTOS</t>
  </si>
  <si>
    <t>Empapadores de perro Yommy 2und</t>
  </si>
  <si>
    <t>Alimento mascotas</t>
  </si>
  <si>
    <t>🐾 Mascotas</t>
  </si>
  <si>
    <t>Pecheras perro mediana</t>
  </si>
  <si>
    <t>Galleta para perro Orlando 400grm</t>
  </si>
  <si>
    <t>Gatarina Cache 2kg</t>
  </si>
  <si>
    <t>Peregrina Romeo 2kg</t>
  </si>
  <si>
    <t>Peregrina Purina 2g</t>
  </si>
  <si>
    <t>Galletas de perro vitakraf 60grm</t>
  </si>
  <si>
    <t>Pate tandy</t>
  </si>
  <si>
    <t>Comida  humeda perro</t>
  </si>
  <si>
    <t>Acelticisteina</t>
  </si>
  <si>
    <t>Adesivos</t>
  </si>
  <si>
    <t>Agua Oxigenada</t>
  </si>
  <si>
    <t>Algodón</t>
  </si>
  <si>
    <t>Alcohol</t>
  </si>
  <si>
    <t>Alopurinol</t>
  </si>
  <si>
    <t>Amoxicilina</t>
  </si>
  <si>
    <t>Antibiotico Intestinal</t>
  </si>
  <si>
    <t>Atenol</t>
  </si>
  <si>
    <t>Atroven</t>
  </si>
  <si>
    <t>Azotet</t>
  </si>
  <si>
    <t>Bretan crema</t>
  </si>
  <si>
    <t>Buscapina</t>
  </si>
  <si>
    <t>Povidine</t>
  </si>
  <si>
    <t>Clovatel</t>
  </si>
  <si>
    <t>Compresa dolor muscular</t>
  </si>
  <si>
    <t>Contella</t>
  </si>
  <si>
    <t>Curitas niño</t>
  </si>
  <si>
    <t>Dacortin</t>
  </si>
  <si>
    <t>Diazepan</t>
  </si>
  <si>
    <t>Diclofecnac</t>
  </si>
  <si>
    <t>Effereglam</t>
  </si>
  <si>
    <t>Enantium</t>
  </si>
  <si>
    <t>Evacuol gotas</t>
  </si>
  <si>
    <t>Fervisol</t>
  </si>
  <si>
    <t>Flore intestinal</t>
  </si>
  <si>
    <t>Fluimocil</t>
  </si>
  <si>
    <t>Fluosetina</t>
  </si>
  <si>
    <t>Frenadol</t>
  </si>
  <si>
    <t>Gasas estéril</t>
  </si>
  <si>
    <t>Guantes varios</t>
  </si>
  <si>
    <t>Ibuprofeno pastilla</t>
  </si>
  <si>
    <t>Ibuprofeno en polvo</t>
  </si>
  <si>
    <t>ibuprofeno liquido</t>
  </si>
  <si>
    <t>Inyectadoras variado</t>
  </si>
  <si>
    <t>Lenodear</t>
  </si>
  <si>
    <t>Loratadina</t>
  </si>
  <si>
    <t>Lorazepan</t>
  </si>
  <si>
    <t>Lornozican</t>
  </si>
  <si>
    <t>Magnesio esferbecebte</t>
  </si>
  <si>
    <t>Mascarilla varias</t>
  </si>
  <si>
    <t>Metamisol</t>
  </si>
  <si>
    <t>Motilium</t>
  </si>
  <si>
    <t>Leche paso 1 Nestle</t>
  </si>
  <si>
    <t>Sueros fisiológicos 1l</t>
  </si>
  <si>
    <t>Sueros fisiologicos 250ml</t>
  </si>
  <si>
    <t>Suero fisiologico 100ml</t>
  </si>
  <si>
    <t>Agua de colonia</t>
  </si>
  <si>
    <t>Naproxeno analgin</t>
  </si>
  <si>
    <t>Nolotil</t>
  </si>
  <si>
    <t>Omeprazol</t>
  </si>
  <si>
    <t>Ortopad</t>
  </si>
  <si>
    <t>Proteina 200ml 5und</t>
  </si>
  <si>
    <t>Palencia</t>
  </si>
  <si>
    <t>Paracetamol pastilla</t>
  </si>
  <si>
    <t>Paracetamol liquidó</t>
  </si>
  <si>
    <t>Premax</t>
  </si>
  <si>
    <t>Prereid</t>
  </si>
  <si>
    <t>Robasisal</t>
  </si>
  <si>
    <t>Spay cutaneo 3und</t>
  </si>
  <si>
    <t>Sulpirida</t>
  </si>
  <si>
    <t>Solución fisiología 30und</t>
  </si>
  <si>
    <t>Fresubin  vainilla 4und</t>
  </si>
  <si>
    <t>Suero oral polvo 1und</t>
  </si>
  <si>
    <t>Termometro digital</t>
  </si>
  <si>
    <t>Triptisol</t>
  </si>
  <si>
    <t>Vendas neuromusculares</t>
  </si>
  <si>
    <t>Vitamina B12</t>
  </si>
  <si>
    <t>Vitaminas B12</t>
  </si>
  <si>
    <t>Vitamina C  Esferbecente</t>
  </si>
  <si>
    <t>Yurelax</t>
  </si>
  <si>
    <t>Zaldiar</t>
  </si>
  <si>
    <t>Zaniprex</t>
  </si>
  <si>
    <t>Mascarilla industrial kmt</t>
  </si>
  <si>
    <t>Lentes protectores</t>
  </si>
  <si>
    <t>Cuerda 20 maros</t>
  </si>
  <si>
    <t>Disco de corte acero inoxidable 18 mm</t>
  </si>
  <si>
    <t>Alimentos</t>
  </si>
  <si>
    <t>🍽️ Alimentos</t>
  </si>
  <si>
    <t>Lata de Atun</t>
  </si>
  <si>
    <t>Lenteja</t>
  </si>
  <si>
    <t>Garbanzo</t>
  </si>
  <si>
    <t>Arroz 1kg</t>
  </si>
  <si>
    <t>Caraotas negras 400grm</t>
  </si>
  <si>
    <t>Cafe 150grn</t>
  </si>
  <si>
    <t>Encurtidos zanahoria</t>
  </si>
  <si>
    <t>Kit desinfección</t>
  </si>
  <si>
    <t>Toallas sanitarias variada</t>
  </si>
  <si>
    <t>Cepillo dental 3unid</t>
  </si>
  <si>
    <t>Toallas humedas 80und</t>
  </si>
  <si>
    <t>Compotas</t>
  </si>
  <si>
    <t>Crema de Arroz</t>
  </si>
  <si>
    <t>PAQUETE DE PAÑAL SIN TALLA</t>
  </si>
  <si>
    <t>Pañal adultos tallas variadas</t>
  </si>
  <si>
    <t>Gel hidro</t>
  </si>
  <si>
    <t>jabon pastilla 3 und</t>
  </si>
  <si>
    <t>Gel ducha</t>
  </si>
  <si>
    <t>Shampoo adulto</t>
  </si>
  <si>
    <t>Tetero grande 12onz</t>
  </si>
  <si>
    <t>Gel antibacterial</t>
  </si>
  <si>
    <t>Esparadrapo</t>
  </si>
  <si>
    <t>Curitas</t>
  </si>
  <si>
    <t>Gasas estéril pequeñas</t>
  </si>
  <si>
    <t>Cepillo de tetero</t>
  </si>
  <si>
    <t>Esponjas gabonosas</t>
  </si>
  <si>
    <t>Esponja de baño</t>
  </si>
  <si>
    <t>Hilo dental</t>
  </si>
  <si>
    <t>Gasas esteril</t>
  </si>
  <si>
    <t>Solución fisiologica no se sabe</t>
  </si>
  <si>
    <t>Toallas de bebe</t>
  </si>
  <si>
    <t>Toallas sanitarias</t>
  </si>
  <si>
    <t>⚠️  NO recogemos ropa por el momento.  |  Instagram: @costadoradaconvzla  |  Facebook: Costa Dorada con Venezuela</t>
  </si>
  <si>
    <t>📊  Resumen de donaciones — Costa Dorada con Venezuela</t>
  </si>
  <si>
    <t>🟢 ≥ 80 unidades · OK        🟡 30–79 · Necesitamos más        🔴 &lt; 30 · URGENTE</t>
  </si>
  <si>
    <t>✅ Recibido</t>
  </si>
  <si>
    <t>🎯 Meta</t>
  </si>
  <si>
    <t>📈 %</t>
  </si>
  <si>
    <t>🚦 Estado</t>
  </si>
  <si>
    <t>Vitamina K</t>
  </si>
  <si>
    <t>📦  TOTAL ARTÍCULOS RECIBIDOS</t>
  </si>
  <si>
    <t>🇻🇪  Costa Dorada con Venezuela — Información de la Campaña</t>
  </si>
  <si>
    <t>📍 PUNTO DE RECOGIDA</t>
  </si>
  <si>
    <t>Lugar</t>
  </si>
  <si>
    <t>Fogón Criollo Gastrobar</t>
  </si>
  <si>
    <t>Dirección</t>
  </si>
  <si>
    <t>Carrer de l'Aigua, 11</t>
  </si>
  <si>
    <t>Municipio</t>
  </si>
  <si>
    <t>08800 Vilanova i la Geltrú, Barcelona</t>
  </si>
  <si>
    <t>🕐 HORARIOS</t>
  </si>
  <si>
    <t>Domingo 28 junio</t>
  </si>
  <si>
    <t>10:00–12:00  y  17:00–20:00</t>
  </si>
  <si>
    <t>Lunes 29 junio</t>
  </si>
  <si>
    <t>11:00–20:00</t>
  </si>
  <si>
    <t>📱 REDES SOCIALES</t>
  </si>
  <si>
    <t>Instagram</t>
  </si>
  <si>
    <t>@costadoradaconvzla</t>
  </si>
  <si>
    <t>Facebook</t>
  </si>
  <si>
    <t>Costa Dorada con Venezuela</t>
  </si>
  <si>
    <t>Link FB</t>
  </si>
  <si>
    <t>https://www.facebook.com/share/1TYyTAoJd7/</t>
  </si>
  <si>
    <t>Link IG</t>
  </si>
  <si>
    <t>https://www.instagram.com/costadoradaconvzla</t>
  </si>
  <si>
    <t>⚠️ IMPORTANTE</t>
  </si>
  <si>
    <t>No recogemos</t>
  </si>
  <si>
    <t>ROPA — por favor no traer</t>
  </si>
  <si>
    <t>📦 MATERIAL PRIORITARIO</t>
  </si>
  <si>
    <t>Vitamina K  /  Vitamina B12</t>
  </si>
  <si>
    <t>Apiretal  /  Dalsy</t>
  </si>
  <si>
    <t>Pañales de adulto  /  Empapadores</t>
  </si>
  <si>
    <t>Toallitas desinfectantes y jabonosas</t>
  </si>
  <si>
    <t>Tapabocas  /  Esponjas jabonosas</t>
  </si>
  <si>
    <t>📦 INVENTARIO DETALLADO — COSTA DORADA CON VENEZUELA</t>
  </si>
  <si>
    <t>📅  28/06/2026</t>
  </si>
  <si>
    <t>ℹ️  Nombres genéricos — lista original no disponible</t>
  </si>
  <si>
    <t>Fecha</t>
  </si>
  <si>
    <t>Artículo</t>
  </si>
  <si>
    <t>Cantidad</t>
  </si>
  <si>
    <t>TOTAL 28/06/2026</t>
  </si>
  <si>
    <t>📅  29/06/2026</t>
  </si>
  <si>
    <t>Ibuprofeno y b1</t>
  </si>
  <si>
    <t>Variado</t>
  </si>
  <si>
    <t>TOTAL 29/06/2026</t>
  </si>
  <si>
    <t>🏁  TOTAL GENERAL (2 DÍAS)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</si>
</sst>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6"/>
      <color rgb="FFF4A800"/>
      <name val="Calibri"/>
      <family val="2"/>
    </font>
    <font>
      <sz val="10"/>
      <color rgb="FFFFFFFF"/>
      <name val="Calibri"/>
      <family val="2"/>
    </font>
    <font>
      <b/>
      <sz val="11"/>
      <color rgb="FFF4A800"/>
      <name val="Calibri"/>
      <family val="2"/>
    </font>
    <font>
      <sz val="10"/>
      <color rgb="FF1A1A2E"/>
      <name val="Calibri"/>
      <family val="2"/>
    </font>
    <font>
      <sz val="10"/>
      <name val="Calibri"/>
      <family val="2"/>
    </font>
    <font>
      <b/>
      <sz val="9"/>
      <color rgb="FF1A1A2E"/>
      <name val="Calibri"/>
      <family val="2"/>
    </font>
    <font>
      <b/>
      <sz val="15"/>
      <color rgb="FFF4A8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F4A800"/>
      <name val="Calibri"/>
      <family val="2"/>
    </font>
    <font>
      <b/>
      <sz val="14"/>
      <color rgb="FFF4A800"/>
      <name val="Calibri"/>
      <family val="2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0"/>
      <name val="Calibri"/>
      <family val="2"/>
    </font>
    <font>
      <b/>
      <sz val="13"/>
      <color rgb="FFFFFFFF"/>
      <name val="Calibri"/>
      <family val="2"/>
    </font>
    <font>
      <b/>
      <sz val="13"/>
      <color rgb="FFFFFFFF"/>
      <name val="Arial"/>
      <family val="2"/>
    </font>
    <font>
      <b/>
      <sz val="12"/>
      <color rgb="FFFFFFFF"/>
      <name val="Arial"/>
      <family val="2"/>
    </font>
    <font>
      <i/>
      <sz val="10"/>
      <color rgb="FF7F8C8D"/>
      <name val="Arial"/>
      <family val="2"/>
    </font>
    <font>
      <b/>
      <sz val="10"/>
      <color rgb="FFFFFFFF"/>
      <name val="Arial"/>
      <family val="2"/>
    </font>
    <font>
      <sz val="10"/>
      <color rgb="FF2C3E50"/>
      <name val="Arial"/>
      <family val="2"/>
    </font>
    <font>
      <b/>
      <sz val="11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A1A2E"/>
      </patternFill>
    </fill>
    <fill>
      <patternFill patternType="solid">
        <fgColor rgb="FFCF142B"/>
      </patternFill>
    </fill>
    <fill>
      <patternFill patternType="solid">
        <fgColor rgb="FFF8F4EF"/>
      </patternFill>
    </fill>
    <fill>
      <patternFill patternType="solid">
        <fgColor rgb="FFFFFFFF"/>
      </patternFill>
    </fill>
    <fill>
      <patternFill patternType="solid">
        <fgColor rgb="FFF4A800"/>
      </patternFill>
    </fill>
    <fill>
      <patternFill patternType="solid">
        <fgColor rgb="FFF0ECE4"/>
      </patternFill>
    </fill>
    <fill>
      <patternFill patternType="solid">
        <fgColor rgb="FF2C3E50"/>
      </patternFill>
    </fill>
    <fill>
      <patternFill patternType="solid">
        <fgColor rgb="FFE67E22"/>
      </patternFill>
    </fill>
    <fill>
      <patternFill patternType="solid">
        <fgColor rgb="FF34495E"/>
      </patternFill>
    </fill>
    <fill>
      <patternFill patternType="solid">
        <fgColor rgb="FFF2F3F4"/>
      </patternFill>
    </fill>
  </fills>
  <borders count="4">
    <border>
      <left/>
      <right/>
      <top/>
      <bottom/>
      <diagonal/>
    </border>
    <border>
      <left style="thin">
        <color rgb="FFE8E0D5"/>
      </left>
      <right style="thin">
        <color rgb="FFE8E0D5"/>
      </right>
      <top style="thin">
        <color rgb="FFE8E0D5"/>
      </top>
      <bottom style="thin">
        <color rgb="FFE8E0D5"/>
      </bottom>
      <diagonal/>
    </border>
    <border>
      <left/>
      <right style="thin">
        <color rgb="FFE8E0D5"/>
      </right>
      <top style="thin">
        <color rgb="FFE8E0D5"/>
      </top>
      <bottom style="thin">
        <color rgb="FFE8E0D5"/>
      </bottom>
      <diagonal/>
    </border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9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5" borderId="0" xfId="0" applyFont="1" applyFill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/>
    </xf>
    <xf numFmtId="0" fontId="20" fillId="11" borderId="3" xfId="0" applyFont="1" applyFill="1" applyBorder="1" applyAlignment="1">
      <alignment horizontal="center" vertical="center"/>
    </xf>
    <xf numFmtId="0" fontId="20" fillId="11" borderId="3" xfId="0" applyFont="1" applyFill="1" applyBorder="1" applyAlignment="1">
      <alignment horizontal="left"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0" fillId="0" borderId="0" xfId="0"/>
    <xf numFmtId="0" fontId="6" fillId="6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7" fillId="2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0" fontId="16" fillId="8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1">
    <cellStyle name="Normal" xfId="0" builtinId="0"/>
  </cellStyles>
  <dxfs count="3">
    <dxf>
      <fill>
        <patternFill patternType="solid">
          <fgColor rgb="FFFADBD8"/>
          <bgColor rgb="FFFADBD8"/>
        </patternFill>
      </fill>
    </dxf>
    <dxf>
      <fill>
        <patternFill patternType="solid">
          <fgColor rgb="FFFEF9E7"/>
          <bgColor rgb="FFFEF9E7"/>
        </patternFill>
      </fill>
    </dxf>
    <dxf>
      <fill>
        <patternFill patternType="solid">
          <fgColor rgb="FFD5F5E3"/>
          <bgColor rgb="FFD5F5E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0"/>
  <sheetViews>
    <sheetView showGridLines="0" tabSelected="1" workbookViewId="0">
      <pane ySplit="3" topLeftCell="A58" activePane="bottomLeft" state="frozen"/>
      <selection pane="bottomLeft" activeCell="A12" sqref="A5:XFD12"/>
    </sheetView>
  </sheetViews>
  <sheetFormatPr baseColWidth="10" defaultColWidth="8.83203125" defaultRowHeight="15" x14ac:dyDescent="0.2"/>
  <cols>
    <col min="1" max="1" width="14" customWidth="1"/>
    <col min="2" max="2" width="22" customWidth="1"/>
    <col min="3" max="3" width="26" customWidth="1"/>
    <col min="4" max="4" width="18" customWidth="1"/>
    <col min="5" max="5" width="12" customWidth="1"/>
    <col min="6" max="6" width="14" customWidth="1"/>
    <col min="7" max="7" width="28" customWidth="1"/>
  </cols>
  <sheetData>
    <row r="1" spans="1:7" ht="22" customHeight="1" x14ac:dyDescent="0.2">
      <c r="A1" s="40" t="s">
        <v>0</v>
      </c>
      <c r="B1" s="38"/>
      <c r="C1" s="38"/>
      <c r="D1" s="38"/>
      <c r="E1" s="38"/>
      <c r="F1" s="38"/>
      <c r="G1" s="38"/>
    </row>
    <row r="2" spans="1:7" ht="22" customHeight="1" x14ac:dyDescent="0.2">
      <c r="A2" s="38"/>
      <c r="B2" s="38"/>
      <c r="C2" s="38"/>
      <c r="D2" s="38"/>
      <c r="E2" s="38"/>
      <c r="F2" s="38"/>
      <c r="G2" s="38"/>
    </row>
    <row r="3" spans="1:7" ht="18" customHeight="1" x14ac:dyDescent="0.2">
      <c r="A3" s="37" t="s">
        <v>1</v>
      </c>
      <c r="B3" s="38"/>
      <c r="C3" s="38"/>
      <c r="D3" s="38"/>
      <c r="E3" s="38"/>
      <c r="F3" s="38"/>
      <c r="G3" s="38"/>
    </row>
    <row r="4" spans="1:7" ht="36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ht="22" customHeight="1" x14ac:dyDescent="0.2">
      <c r="A5" s="6" t="s">
        <v>9</v>
      </c>
      <c r="B5" s="5"/>
      <c r="C5" s="5" t="s">
        <v>10</v>
      </c>
      <c r="D5" s="25" t="s">
        <v>11</v>
      </c>
      <c r="E5" s="26">
        <v>8</v>
      </c>
      <c r="F5" s="4" t="s">
        <v>12</v>
      </c>
      <c r="G5" s="5" t="s">
        <v>13</v>
      </c>
    </row>
    <row r="6" spans="1:7" ht="22" customHeight="1" x14ac:dyDescent="0.2">
      <c r="A6" s="8" t="s">
        <v>9</v>
      </c>
      <c r="B6" s="3"/>
      <c r="C6" s="3" t="s">
        <v>10</v>
      </c>
      <c r="D6" s="24" t="s">
        <v>11</v>
      </c>
      <c r="E6" s="27">
        <v>20</v>
      </c>
      <c r="F6" s="2" t="s">
        <v>12</v>
      </c>
      <c r="G6" s="3" t="s">
        <v>14</v>
      </c>
    </row>
    <row r="7" spans="1:7" ht="22" customHeight="1" x14ac:dyDescent="0.2">
      <c r="A7" s="6" t="s">
        <v>9</v>
      </c>
      <c r="B7" s="5"/>
      <c r="C7" s="5" t="s">
        <v>10</v>
      </c>
      <c r="D7" s="25" t="s">
        <v>11</v>
      </c>
      <c r="E7" s="26">
        <v>20</v>
      </c>
      <c r="F7" s="4" t="s">
        <v>12</v>
      </c>
      <c r="G7" s="5" t="s">
        <v>15</v>
      </c>
    </row>
    <row r="8" spans="1:7" ht="22" customHeight="1" x14ac:dyDescent="0.2">
      <c r="A8" s="8" t="s">
        <v>9</v>
      </c>
      <c r="B8" s="3"/>
      <c r="C8" s="3" t="s">
        <v>10</v>
      </c>
      <c r="D8" s="24" t="s">
        <v>11</v>
      </c>
      <c r="E8" s="27">
        <v>20</v>
      </c>
      <c r="F8" s="2" t="s">
        <v>12</v>
      </c>
      <c r="G8" s="3" t="s">
        <v>16</v>
      </c>
    </row>
    <row r="9" spans="1:7" ht="22" customHeight="1" x14ac:dyDescent="0.2">
      <c r="A9" s="6" t="s">
        <v>9</v>
      </c>
      <c r="B9" s="5"/>
      <c r="C9" s="5" t="s">
        <v>10</v>
      </c>
      <c r="D9" s="25" t="s">
        <v>11</v>
      </c>
      <c r="E9" s="26">
        <v>1</v>
      </c>
      <c r="F9" s="4" t="s">
        <v>12</v>
      </c>
      <c r="G9" s="5" t="s">
        <v>17</v>
      </c>
    </row>
    <row r="10" spans="1:7" ht="22" customHeight="1" x14ac:dyDescent="0.2">
      <c r="A10" s="8" t="s">
        <v>9</v>
      </c>
      <c r="B10" s="3"/>
      <c r="C10" s="3" t="s">
        <v>10</v>
      </c>
      <c r="D10" s="24" t="s">
        <v>11</v>
      </c>
      <c r="E10" s="27">
        <v>1</v>
      </c>
      <c r="F10" s="2" t="s">
        <v>12</v>
      </c>
      <c r="G10" s="3" t="s">
        <v>18</v>
      </c>
    </row>
    <row r="11" spans="1:7" ht="22" customHeight="1" x14ac:dyDescent="0.2">
      <c r="A11" s="6" t="s">
        <v>9</v>
      </c>
      <c r="B11" s="5"/>
      <c r="C11" s="5" t="s">
        <v>19</v>
      </c>
      <c r="D11" s="25" t="s">
        <v>11</v>
      </c>
      <c r="E11" s="26">
        <v>2</v>
      </c>
      <c r="F11" s="4" t="s">
        <v>12</v>
      </c>
      <c r="G11" s="5"/>
    </row>
    <row r="12" spans="1:7" ht="22" customHeight="1" x14ac:dyDescent="0.2">
      <c r="A12" s="8" t="s">
        <v>9</v>
      </c>
      <c r="B12" s="3"/>
      <c r="C12" s="3" t="s">
        <v>20</v>
      </c>
      <c r="D12" s="24" t="s">
        <v>11</v>
      </c>
      <c r="E12" s="27">
        <v>17</v>
      </c>
      <c r="F12" s="2" t="s">
        <v>12</v>
      </c>
      <c r="G12" s="3" t="s">
        <v>21</v>
      </c>
    </row>
    <row r="13" spans="1:7" ht="20" customHeight="1" x14ac:dyDescent="0.2">
      <c r="A13" s="6" t="s">
        <v>9</v>
      </c>
      <c r="B13" s="5"/>
      <c r="C13" s="5" t="s">
        <v>22</v>
      </c>
      <c r="D13" s="25" t="s">
        <v>23</v>
      </c>
      <c r="E13" s="26">
        <v>5</v>
      </c>
      <c r="F13" s="4" t="s">
        <v>12</v>
      </c>
      <c r="G13" s="5" t="s">
        <v>24</v>
      </c>
    </row>
    <row r="14" spans="1:7" ht="20" customHeight="1" x14ac:dyDescent="0.2">
      <c r="A14" s="8" t="s">
        <v>9</v>
      </c>
      <c r="B14" s="3"/>
      <c r="C14" s="3" t="s">
        <v>20</v>
      </c>
      <c r="D14" s="24" t="s">
        <v>11</v>
      </c>
      <c r="E14" s="27">
        <v>4</v>
      </c>
      <c r="F14" s="2" t="s">
        <v>12</v>
      </c>
      <c r="G14" s="3" t="s">
        <v>25</v>
      </c>
    </row>
    <row r="15" spans="1:7" ht="20" customHeight="1" x14ac:dyDescent="0.2">
      <c r="A15" s="6" t="s">
        <v>9</v>
      </c>
      <c r="B15" s="5"/>
      <c r="C15" s="5" t="s">
        <v>26</v>
      </c>
      <c r="D15" s="25" t="s">
        <v>23</v>
      </c>
      <c r="E15" s="26">
        <v>3</v>
      </c>
      <c r="F15" s="4" t="s">
        <v>12</v>
      </c>
      <c r="G15" s="5" t="s">
        <v>27</v>
      </c>
    </row>
    <row r="16" spans="1:7" ht="20" customHeight="1" x14ac:dyDescent="0.2">
      <c r="A16" s="8" t="s">
        <v>9</v>
      </c>
      <c r="B16" s="3"/>
      <c r="C16" s="3" t="s">
        <v>26</v>
      </c>
      <c r="D16" s="24" t="s">
        <v>23</v>
      </c>
      <c r="E16" s="27">
        <v>2</v>
      </c>
      <c r="F16" s="2" t="s">
        <v>12</v>
      </c>
      <c r="G16" s="3" t="s">
        <v>28</v>
      </c>
    </row>
    <row r="17" spans="1:7" ht="20" customHeight="1" x14ac:dyDescent="0.2">
      <c r="A17" s="6" t="s">
        <v>9</v>
      </c>
      <c r="B17" s="5"/>
      <c r="C17" s="5" t="s">
        <v>26</v>
      </c>
      <c r="D17" s="25" t="s">
        <v>23</v>
      </c>
      <c r="E17" s="26">
        <v>2</v>
      </c>
      <c r="F17" s="4" t="s">
        <v>12</v>
      </c>
      <c r="G17" s="5" t="s">
        <v>29</v>
      </c>
    </row>
    <row r="18" spans="1:7" ht="20" customHeight="1" x14ac:dyDescent="0.2">
      <c r="A18" s="8" t="s">
        <v>9</v>
      </c>
      <c r="B18" s="3"/>
      <c r="C18" s="3" t="s">
        <v>30</v>
      </c>
      <c r="D18" s="24" t="s">
        <v>23</v>
      </c>
      <c r="E18" s="27">
        <v>2</v>
      </c>
      <c r="F18" s="2" t="s">
        <v>12</v>
      </c>
      <c r="G18" s="3" t="s">
        <v>31</v>
      </c>
    </row>
    <row r="19" spans="1:7" ht="20" customHeight="1" x14ac:dyDescent="0.2">
      <c r="A19" s="6" t="s">
        <v>9</v>
      </c>
      <c r="B19" s="5"/>
      <c r="C19" s="5" t="s">
        <v>30</v>
      </c>
      <c r="D19" s="25" t="s">
        <v>23</v>
      </c>
      <c r="E19" s="26">
        <v>4</v>
      </c>
      <c r="F19" s="4" t="s">
        <v>12</v>
      </c>
      <c r="G19" s="5" t="s">
        <v>32</v>
      </c>
    </row>
    <row r="20" spans="1:7" ht="20" customHeight="1" x14ac:dyDescent="0.2">
      <c r="A20" s="8" t="s">
        <v>9</v>
      </c>
      <c r="B20" s="3"/>
      <c r="C20" s="3" t="s">
        <v>30</v>
      </c>
      <c r="D20" s="24" t="s">
        <v>23</v>
      </c>
      <c r="E20" s="27">
        <v>1</v>
      </c>
      <c r="F20" s="2" t="s">
        <v>12</v>
      </c>
      <c r="G20" s="3" t="s">
        <v>33</v>
      </c>
    </row>
    <row r="21" spans="1:7" ht="20" customHeight="1" x14ac:dyDescent="0.2">
      <c r="A21" s="6" t="s">
        <v>9</v>
      </c>
      <c r="B21" s="5"/>
      <c r="C21" s="5" t="s">
        <v>30</v>
      </c>
      <c r="D21" s="25" t="s">
        <v>23</v>
      </c>
      <c r="E21" s="26">
        <v>1</v>
      </c>
      <c r="F21" s="4" t="s">
        <v>12</v>
      </c>
      <c r="G21" s="5" t="s">
        <v>34</v>
      </c>
    </row>
    <row r="22" spans="1:7" ht="20" customHeight="1" x14ac:dyDescent="0.2">
      <c r="A22" s="8" t="s">
        <v>9</v>
      </c>
      <c r="B22" s="3"/>
      <c r="C22" s="3" t="s">
        <v>30</v>
      </c>
      <c r="D22" s="24" t="s">
        <v>23</v>
      </c>
      <c r="E22" s="27">
        <v>2</v>
      </c>
      <c r="F22" s="2" t="s">
        <v>12</v>
      </c>
      <c r="G22" s="3" t="s">
        <v>35</v>
      </c>
    </row>
    <row r="23" spans="1:7" ht="20" customHeight="1" x14ac:dyDescent="0.2">
      <c r="A23" s="6" t="s">
        <v>9</v>
      </c>
      <c r="B23" s="5"/>
      <c r="C23" s="5" t="s">
        <v>30</v>
      </c>
      <c r="D23" s="25" t="s">
        <v>23</v>
      </c>
      <c r="E23" s="26">
        <v>2</v>
      </c>
      <c r="F23" s="4" t="s">
        <v>12</v>
      </c>
      <c r="G23" s="5" t="s">
        <v>36</v>
      </c>
    </row>
    <row r="24" spans="1:7" ht="20" customHeight="1" x14ac:dyDescent="0.2">
      <c r="A24" s="8" t="s">
        <v>9</v>
      </c>
      <c r="B24" s="3"/>
      <c r="C24" s="3" t="s">
        <v>37</v>
      </c>
      <c r="D24" s="24" t="s">
        <v>23</v>
      </c>
      <c r="E24" s="27">
        <v>1</v>
      </c>
      <c r="F24" s="2" t="s">
        <v>12</v>
      </c>
      <c r="G24" s="3" t="s">
        <v>38</v>
      </c>
    </row>
    <row r="25" spans="1:7" ht="20" customHeight="1" x14ac:dyDescent="0.2">
      <c r="A25" s="6" t="s">
        <v>9</v>
      </c>
      <c r="B25" s="5"/>
      <c r="C25" s="5" t="s">
        <v>39</v>
      </c>
      <c r="D25" s="25" t="s">
        <v>11</v>
      </c>
      <c r="E25" s="26">
        <v>1</v>
      </c>
      <c r="F25" s="4" t="s">
        <v>12</v>
      </c>
      <c r="G25" s="5" t="s">
        <v>40</v>
      </c>
    </row>
    <row r="26" spans="1:7" ht="20" customHeight="1" x14ac:dyDescent="0.2">
      <c r="A26" s="8" t="s">
        <v>9</v>
      </c>
      <c r="B26" s="3"/>
      <c r="C26" s="3" t="s">
        <v>39</v>
      </c>
      <c r="D26" s="24" t="s">
        <v>11</v>
      </c>
      <c r="E26" s="27">
        <v>6</v>
      </c>
      <c r="F26" s="2" t="s">
        <v>12</v>
      </c>
      <c r="G26" s="3" t="s">
        <v>41</v>
      </c>
    </row>
    <row r="27" spans="1:7" ht="20" customHeight="1" x14ac:dyDescent="0.2">
      <c r="A27" s="6" t="s">
        <v>9</v>
      </c>
      <c r="B27" s="5"/>
      <c r="C27" s="5" t="s">
        <v>39</v>
      </c>
      <c r="D27" s="25" t="s">
        <v>11</v>
      </c>
      <c r="E27" s="26">
        <v>1</v>
      </c>
      <c r="F27" s="4" t="s">
        <v>12</v>
      </c>
      <c r="G27" s="5" t="s">
        <v>42</v>
      </c>
    </row>
    <row r="28" spans="1:7" ht="20" customHeight="1" x14ac:dyDescent="0.2">
      <c r="A28" s="8" t="s">
        <v>9</v>
      </c>
      <c r="B28" s="3"/>
      <c r="C28" s="3" t="s">
        <v>43</v>
      </c>
      <c r="D28" s="24" t="s">
        <v>11</v>
      </c>
      <c r="E28" s="27">
        <v>1</v>
      </c>
      <c r="F28" s="2" t="s">
        <v>12</v>
      </c>
      <c r="G28" s="3" t="s">
        <v>44</v>
      </c>
    </row>
    <row r="29" spans="1:7" ht="20" customHeight="1" x14ac:dyDescent="0.2">
      <c r="A29" s="6" t="s">
        <v>9</v>
      </c>
      <c r="B29" s="5"/>
      <c r="C29" s="5" t="s">
        <v>45</v>
      </c>
      <c r="D29" s="25" t="s">
        <v>46</v>
      </c>
      <c r="E29" s="26">
        <v>1</v>
      </c>
      <c r="F29" s="4" t="s">
        <v>12</v>
      </c>
      <c r="G29" s="5" t="s">
        <v>47</v>
      </c>
    </row>
    <row r="30" spans="1:7" ht="20" customHeight="1" x14ac:dyDescent="0.2">
      <c r="A30" s="8" t="s">
        <v>9</v>
      </c>
      <c r="B30" s="3"/>
      <c r="C30" s="3" t="s">
        <v>45</v>
      </c>
      <c r="D30" s="24" t="s">
        <v>46</v>
      </c>
      <c r="E30" s="27">
        <v>1</v>
      </c>
      <c r="F30" s="2" t="s">
        <v>12</v>
      </c>
      <c r="G30" s="3" t="s">
        <v>48</v>
      </c>
    </row>
    <row r="31" spans="1:7" ht="20" customHeight="1" x14ac:dyDescent="0.2">
      <c r="A31" s="6" t="s">
        <v>9</v>
      </c>
      <c r="B31" s="5"/>
      <c r="C31" s="5" t="s">
        <v>49</v>
      </c>
      <c r="D31" s="25" t="s">
        <v>23</v>
      </c>
      <c r="E31" s="26">
        <v>1</v>
      </c>
      <c r="F31" s="4" t="s">
        <v>12</v>
      </c>
      <c r="G31" s="5" t="s">
        <v>50</v>
      </c>
    </row>
    <row r="32" spans="1:7" ht="20" customHeight="1" x14ac:dyDescent="0.2">
      <c r="A32" s="8" t="s">
        <v>9</v>
      </c>
      <c r="B32" s="3"/>
      <c r="C32" s="3" t="s">
        <v>49</v>
      </c>
      <c r="D32" s="24" t="s">
        <v>23</v>
      </c>
      <c r="E32" s="27">
        <v>1</v>
      </c>
      <c r="F32" s="2" t="s">
        <v>12</v>
      </c>
      <c r="G32" s="3" t="s">
        <v>51</v>
      </c>
    </row>
    <row r="33" spans="1:7" ht="20" customHeight="1" x14ac:dyDescent="0.2">
      <c r="A33" s="6" t="s">
        <v>9</v>
      </c>
      <c r="B33" s="5"/>
      <c r="C33" s="5" t="s">
        <v>45</v>
      </c>
      <c r="D33" s="25" t="s">
        <v>46</v>
      </c>
      <c r="E33" s="26">
        <v>1</v>
      </c>
      <c r="F33" s="4" t="s">
        <v>12</v>
      </c>
      <c r="G33" s="5" t="s">
        <v>52</v>
      </c>
    </row>
    <row r="34" spans="1:7" ht="20" customHeight="1" x14ac:dyDescent="0.2">
      <c r="A34" s="8" t="s">
        <v>9</v>
      </c>
      <c r="B34" s="3"/>
      <c r="C34" s="3" t="s">
        <v>53</v>
      </c>
      <c r="D34" s="24" t="s">
        <v>23</v>
      </c>
      <c r="E34" s="27">
        <v>1</v>
      </c>
      <c r="F34" s="2" t="s">
        <v>12</v>
      </c>
      <c r="G34" s="3" t="s">
        <v>54</v>
      </c>
    </row>
    <row r="35" spans="1:7" ht="20" customHeight="1" x14ac:dyDescent="0.2">
      <c r="A35" s="6" t="s">
        <v>9</v>
      </c>
      <c r="B35" s="5"/>
      <c r="C35" s="5" t="s">
        <v>55</v>
      </c>
      <c r="D35" s="25" t="s">
        <v>11</v>
      </c>
      <c r="E35" s="26">
        <v>20</v>
      </c>
      <c r="F35" s="4" t="s">
        <v>12</v>
      </c>
      <c r="G35" s="5"/>
    </row>
    <row r="36" spans="1:7" ht="20" customHeight="1" x14ac:dyDescent="0.2">
      <c r="A36" s="8" t="s">
        <v>9</v>
      </c>
      <c r="B36" s="3"/>
      <c r="C36" s="3" t="s">
        <v>26</v>
      </c>
      <c r="D36" s="24" t="s">
        <v>23</v>
      </c>
      <c r="E36" s="27">
        <v>12</v>
      </c>
      <c r="F36" s="2" t="s">
        <v>12</v>
      </c>
      <c r="G36" s="3" t="s">
        <v>56</v>
      </c>
    </row>
    <row r="37" spans="1:7" ht="20" customHeight="1" x14ac:dyDescent="0.2">
      <c r="A37" s="6" t="s">
        <v>9</v>
      </c>
      <c r="B37" s="5"/>
      <c r="C37" s="5" t="s">
        <v>57</v>
      </c>
      <c r="D37" s="25" t="s">
        <v>23</v>
      </c>
      <c r="E37" s="26">
        <v>2</v>
      </c>
      <c r="F37" s="4" t="s">
        <v>12</v>
      </c>
      <c r="G37" s="5" t="s">
        <v>58</v>
      </c>
    </row>
    <row r="38" spans="1:7" ht="20" customHeight="1" x14ac:dyDescent="0.2">
      <c r="A38" s="8" t="s">
        <v>9</v>
      </c>
      <c r="B38" s="3"/>
      <c r="C38" s="3" t="s">
        <v>59</v>
      </c>
      <c r="D38" s="24" t="s">
        <v>23</v>
      </c>
      <c r="E38" s="27">
        <v>4</v>
      </c>
      <c r="F38" s="2" t="s">
        <v>12</v>
      </c>
      <c r="G38" s="3" t="s">
        <v>60</v>
      </c>
    </row>
    <row r="39" spans="1:7" ht="20" customHeight="1" x14ac:dyDescent="0.2">
      <c r="A39" s="6" t="s">
        <v>9</v>
      </c>
      <c r="B39" s="5"/>
      <c r="C39" s="5" t="s">
        <v>59</v>
      </c>
      <c r="D39" s="25" t="s">
        <v>23</v>
      </c>
      <c r="E39" s="26">
        <v>4</v>
      </c>
      <c r="F39" s="4" t="s">
        <v>12</v>
      </c>
      <c r="G39" s="5" t="s">
        <v>61</v>
      </c>
    </row>
    <row r="40" spans="1:7" ht="20" customHeight="1" x14ac:dyDescent="0.2">
      <c r="A40" s="8" t="s">
        <v>9</v>
      </c>
      <c r="B40" s="3"/>
      <c r="C40" s="3" t="s">
        <v>62</v>
      </c>
      <c r="D40" s="24" t="s">
        <v>23</v>
      </c>
      <c r="E40" s="27">
        <v>11</v>
      </c>
      <c r="F40" s="2" t="s">
        <v>12</v>
      </c>
      <c r="G40" s="3" t="s">
        <v>63</v>
      </c>
    </row>
    <row r="41" spans="1:7" ht="20" customHeight="1" x14ac:dyDescent="0.2">
      <c r="A41" s="6" t="s">
        <v>9</v>
      </c>
      <c r="B41" s="5"/>
      <c r="C41" s="5" t="s">
        <v>62</v>
      </c>
      <c r="D41" s="25" t="s">
        <v>23</v>
      </c>
      <c r="E41" s="26">
        <v>2</v>
      </c>
      <c r="F41" s="4" t="s">
        <v>12</v>
      </c>
      <c r="G41" s="5" t="s">
        <v>64</v>
      </c>
    </row>
    <row r="42" spans="1:7" ht="20" customHeight="1" x14ac:dyDescent="0.2">
      <c r="A42" s="8" t="s">
        <v>9</v>
      </c>
      <c r="B42" s="3"/>
      <c r="C42" s="3" t="s">
        <v>65</v>
      </c>
      <c r="D42" s="24" t="s">
        <v>23</v>
      </c>
      <c r="E42" s="27">
        <v>1</v>
      </c>
      <c r="F42" s="2" t="s">
        <v>12</v>
      </c>
      <c r="G42" s="3" t="s">
        <v>66</v>
      </c>
    </row>
    <row r="43" spans="1:7" ht="20" customHeight="1" x14ac:dyDescent="0.2">
      <c r="A43" s="6" t="s">
        <v>9</v>
      </c>
      <c r="B43" s="5"/>
      <c r="C43" s="5" t="s">
        <v>67</v>
      </c>
      <c r="D43" s="25" t="s">
        <v>11</v>
      </c>
      <c r="E43" s="26">
        <v>6</v>
      </c>
      <c r="F43" s="4" t="s">
        <v>12</v>
      </c>
      <c r="G43" s="5" t="s">
        <v>68</v>
      </c>
    </row>
    <row r="44" spans="1:7" ht="20" customHeight="1" x14ac:dyDescent="0.2">
      <c r="A44" s="8" t="s">
        <v>9</v>
      </c>
      <c r="B44" s="3"/>
      <c r="C44" s="3" t="s">
        <v>67</v>
      </c>
      <c r="D44" s="24" t="s">
        <v>11</v>
      </c>
      <c r="E44" s="27">
        <v>4</v>
      </c>
      <c r="F44" s="2" t="s">
        <v>12</v>
      </c>
      <c r="G44" s="3" t="s">
        <v>69</v>
      </c>
    </row>
    <row r="45" spans="1:7" ht="20" customHeight="1" x14ac:dyDescent="0.2">
      <c r="A45" s="6" t="s">
        <v>9</v>
      </c>
      <c r="B45" s="5"/>
      <c r="C45" s="5" t="s">
        <v>43</v>
      </c>
      <c r="D45" s="25" t="s">
        <v>11</v>
      </c>
      <c r="E45" s="26">
        <v>4</v>
      </c>
      <c r="F45" s="4" t="s">
        <v>12</v>
      </c>
      <c r="G45" s="5" t="s">
        <v>70</v>
      </c>
    </row>
    <row r="46" spans="1:7" ht="20" customHeight="1" x14ac:dyDescent="0.2">
      <c r="A46" s="8" t="s">
        <v>9</v>
      </c>
      <c r="B46" s="3"/>
      <c r="C46" s="3" t="s">
        <v>67</v>
      </c>
      <c r="D46" s="24" t="s">
        <v>11</v>
      </c>
      <c r="E46" s="27">
        <v>2</v>
      </c>
      <c r="F46" s="2" t="s">
        <v>12</v>
      </c>
      <c r="G46" s="3" t="s">
        <v>71</v>
      </c>
    </row>
    <row r="47" spans="1:7" ht="20" customHeight="1" x14ac:dyDescent="0.2">
      <c r="A47" s="6" t="s">
        <v>9</v>
      </c>
      <c r="B47" s="5"/>
      <c r="C47" s="5" t="s">
        <v>72</v>
      </c>
      <c r="D47" s="25" t="s">
        <v>11</v>
      </c>
      <c r="E47" s="26">
        <v>30</v>
      </c>
      <c r="F47" s="4" t="s">
        <v>12</v>
      </c>
      <c r="G47" s="5" t="s">
        <v>73</v>
      </c>
    </row>
    <row r="48" spans="1:7" ht="20" customHeight="1" x14ac:dyDescent="0.2">
      <c r="A48" s="8" t="s">
        <v>9</v>
      </c>
      <c r="B48" s="3"/>
      <c r="C48" s="3" t="s">
        <v>74</v>
      </c>
      <c r="D48" s="24" t="s">
        <v>46</v>
      </c>
      <c r="E48" s="27">
        <v>10</v>
      </c>
      <c r="F48" s="2" t="s">
        <v>12</v>
      </c>
      <c r="G48" s="3" t="s">
        <v>75</v>
      </c>
    </row>
    <row r="49" spans="1:7" ht="20" customHeight="1" x14ac:dyDescent="0.2">
      <c r="A49" s="6" t="s">
        <v>9</v>
      </c>
      <c r="B49" s="5"/>
      <c r="C49" s="5" t="s">
        <v>37</v>
      </c>
      <c r="D49" s="25" t="s">
        <v>23</v>
      </c>
      <c r="E49" s="26">
        <v>2</v>
      </c>
      <c r="F49" s="4" t="s">
        <v>12</v>
      </c>
      <c r="G49" s="5" t="s">
        <v>76</v>
      </c>
    </row>
    <row r="50" spans="1:7" ht="20" customHeight="1" x14ac:dyDescent="0.2">
      <c r="A50" s="8" t="s">
        <v>9</v>
      </c>
      <c r="B50" s="3"/>
      <c r="C50" s="3" t="s">
        <v>77</v>
      </c>
      <c r="D50" s="24" t="s">
        <v>78</v>
      </c>
      <c r="E50" s="27">
        <v>10</v>
      </c>
      <c r="F50" s="2" t="s">
        <v>12</v>
      </c>
      <c r="G50" s="3" t="s">
        <v>79</v>
      </c>
    </row>
    <row r="51" spans="1:7" ht="20" customHeight="1" x14ac:dyDescent="0.2">
      <c r="A51" s="6" t="s">
        <v>9</v>
      </c>
      <c r="B51" s="5"/>
      <c r="C51" s="5" t="s">
        <v>67</v>
      </c>
      <c r="D51" s="25" t="s">
        <v>11</v>
      </c>
      <c r="E51" s="26">
        <v>14</v>
      </c>
      <c r="F51" s="4" t="s">
        <v>12</v>
      </c>
      <c r="G51" s="5" t="s">
        <v>80</v>
      </c>
    </row>
    <row r="52" spans="1:7" ht="20" customHeight="1" x14ac:dyDescent="0.2">
      <c r="A52" s="8" t="s">
        <v>9</v>
      </c>
      <c r="B52" s="3"/>
      <c r="C52" s="3" t="s">
        <v>77</v>
      </c>
      <c r="D52" s="24" t="s">
        <v>78</v>
      </c>
      <c r="E52" s="27">
        <v>1</v>
      </c>
      <c r="F52" s="2" t="s">
        <v>12</v>
      </c>
      <c r="G52" s="3" t="s">
        <v>81</v>
      </c>
    </row>
    <row r="53" spans="1:7" ht="20" customHeight="1" x14ac:dyDescent="0.2">
      <c r="A53" s="6" t="s">
        <v>9</v>
      </c>
      <c r="B53" s="5"/>
      <c r="C53" s="5" t="s">
        <v>82</v>
      </c>
      <c r="D53" s="25" t="s">
        <v>23</v>
      </c>
      <c r="E53" s="26">
        <v>1</v>
      </c>
      <c r="F53" s="4" t="s">
        <v>12</v>
      </c>
      <c r="G53" s="5" t="s">
        <v>83</v>
      </c>
    </row>
    <row r="54" spans="1:7" ht="20" customHeight="1" x14ac:dyDescent="0.2">
      <c r="A54" s="8" t="s">
        <v>9</v>
      </c>
      <c r="B54" s="3"/>
      <c r="C54" s="3" t="s">
        <v>82</v>
      </c>
      <c r="D54" s="24" t="s">
        <v>23</v>
      </c>
      <c r="E54" s="27">
        <v>6</v>
      </c>
      <c r="F54" s="2" t="s">
        <v>12</v>
      </c>
      <c r="G54" s="3" t="s">
        <v>84</v>
      </c>
    </row>
    <row r="55" spans="1:7" ht="20" customHeight="1" x14ac:dyDescent="0.2">
      <c r="A55" s="6" t="s">
        <v>9</v>
      </c>
      <c r="B55" s="5"/>
      <c r="C55" s="5" t="s">
        <v>77</v>
      </c>
      <c r="D55" s="25" t="s">
        <v>78</v>
      </c>
      <c r="E55" s="26">
        <v>2</v>
      </c>
      <c r="F55" s="4" t="s">
        <v>12</v>
      </c>
      <c r="G55" s="5" t="s">
        <v>85</v>
      </c>
    </row>
    <row r="56" spans="1:7" ht="20" customHeight="1" x14ac:dyDescent="0.2">
      <c r="A56" s="8" t="s">
        <v>9</v>
      </c>
      <c r="B56" s="3"/>
      <c r="C56" s="3" t="s">
        <v>67</v>
      </c>
      <c r="D56" s="24" t="s">
        <v>11</v>
      </c>
      <c r="E56" s="27">
        <v>3</v>
      </c>
      <c r="F56" s="2" t="s">
        <v>12</v>
      </c>
      <c r="G56" s="3" t="s">
        <v>86</v>
      </c>
    </row>
    <row r="57" spans="1:7" ht="20" customHeight="1" x14ac:dyDescent="0.2">
      <c r="A57" s="6" t="s">
        <v>9</v>
      </c>
      <c r="B57" s="5"/>
      <c r="C57" s="5" t="s">
        <v>22</v>
      </c>
      <c r="D57" s="25" t="s">
        <v>23</v>
      </c>
      <c r="E57" s="26">
        <v>9</v>
      </c>
      <c r="F57" s="4" t="s">
        <v>12</v>
      </c>
      <c r="G57" s="5" t="s">
        <v>87</v>
      </c>
    </row>
    <row r="58" spans="1:7" ht="20" customHeight="1" x14ac:dyDescent="0.2">
      <c r="A58" s="8" t="s">
        <v>9</v>
      </c>
      <c r="B58" s="3"/>
      <c r="C58" s="3" t="s">
        <v>22</v>
      </c>
      <c r="D58" s="24" t="s">
        <v>23</v>
      </c>
      <c r="E58" s="27">
        <v>10</v>
      </c>
      <c r="F58" s="2" t="s">
        <v>12</v>
      </c>
      <c r="G58" s="3" t="s">
        <v>88</v>
      </c>
    </row>
    <row r="59" spans="1:7" ht="20" customHeight="1" x14ac:dyDescent="0.2">
      <c r="A59" s="6" t="s">
        <v>9</v>
      </c>
      <c r="B59" s="5"/>
      <c r="C59" s="5" t="s">
        <v>67</v>
      </c>
      <c r="D59" s="25" t="s">
        <v>11</v>
      </c>
      <c r="E59" s="26">
        <v>2</v>
      </c>
      <c r="F59" s="4" t="s">
        <v>12</v>
      </c>
      <c r="G59" s="5" t="s">
        <v>89</v>
      </c>
    </row>
    <row r="60" spans="1:7" ht="20" customHeight="1" x14ac:dyDescent="0.2">
      <c r="A60" s="8" t="s">
        <v>9</v>
      </c>
      <c r="B60" s="3"/>
      <c r="C60" s="3" t="s">
        <v>67</v>
      </c>
      <c r="D60" s="24" t="s">
        <v>11</v>
      </c>
      <c r="E60" s="27">
        <v>1</v>
      </c>
      <c r="F60" s="2" t="s">
        <v>12</v>
      </c>
      <c r="G60" s="3" t="s">
        <v>90</v>
      </c>
    </row>
    <row r="61" spans="1:7" ht="20" customHeight="1" x14ac:dyDescent="0.2">
      <c r="A61" s="6" t="s">
        <v>9</v>
      </c>
      <c r="B61" s="5"/>
      <c r="C61" s="5" t="s">
        <v>67</v>
      </c>
      <c r="D61" s="25" t="s">
        <v>11</v>
      </c>
      <c r="E61" s="26">
        <v>1</v>
      </c>
      <c r="F61" s="4" t="s">
        <v>12</v>
      </c>
      <c r="G61" s="5" t="s">
        <v>91</v>
      </c>
    </row>
    <row r="62" spans="1:7" ht="20" customHeight="1" x14ac:dyDescent="0.2">
      <c r="A62" s="8" t="s">
        <v>9</v>
      </c>
      <c r="B62" s="3"/>
      <c r="C62" s="3" t="s">
        <v>77</v>
      </c>
      <c r="D62" s="24" t="s">
        <v>78</v>
      </c>
      <c r="E62" s="27">
        <v>30</v>
      </c>
      <c r="F62" s="2" t="s">
        <v>12</v>
      </c>
      <c r="G62" s="3" t="s">
        <v>92</v>
      </c>
    </row>
    <row r="63" spans="1:7" ht="20" customHeight="1" x14ac:dyDescent="0.2">
      <c r="A63" s="6" t="s">
        <v>9</v>
      </c>
      <c r="B63" s="5"/>
      <c r="C63" s="5" t="s">
        <v>77</v>
      </c>
      <c r="D63" s="25" t="s">
        <v>78</v>
      </c>
      <c r="E63" s="26">
        <v>5</v>
      </c>
      <c r="F63" s="4" t="s">
        <v>12</v>
      </c>
      <c r="G63" s="5" t="s">
        <v>93</v>
      </c>
    </row>
    <row r="64" spans="1:7" ht="20" customHeight="1" x14ac:dyDescent="0.2">
      <c r="A64" s="8" t="s">
        <v>9</v>
      </c>
      <c r="B64" s="3"/>
      <c r="C64" s="3" t="s">
        <v>67</v>
      </c>
      <c r="D64" s="24" t="s">
        <v>11</v>
      </c>
      <c r="E64" s="27">
        <v>4</v>
      </c>
      <c r="F64" s="2" t="s">
        <v>12</v>
      </c>
      <c r="G64" s="3" t="s">
        <v>94</v>
      </c>
    </row>
    <row r="65" spans="1:7" ht="20" customHeight="1" x14ac:dyDescent="0.2">
      <c r="A65" s="6" t="s">
        <v>9</v>
      </c>
      <c r="B65" s="5"/>
      <c r="C65" s="5" t="s">
        <v>77</v>
      </c>
      <c r="D65" s="25" t="s">
        <v>78</v>
      </c>
      <c r="E65" s="26">
        <v>20</v>
      </c>
      <c r="F65" s="4" t="s">
        <v>12</v>
      </c>
      <c r="G65" s="5" t="s">
        <v>95</v>
      </c>
    </row>
    <row r="66" spans="1:7" ht="20" customHeight="1" x14ac:dyDescent="0.2">
      <c r="A66" s="8" t="s">
        <v>9</v>
      </c>
      <c r="B66" s="3"/>
      <c r="C66" s="3" t="s">
        <v>77</v>
      </c>
      <c r="D66" s="24" t="s">
        <v>78</v>
      </c>
      <c r="E66" s="27">
        <v>13</v>
      </c>
      <c r="F66" s="2" t="s">
        <v>12</v>
      </c>
      <c r="G66" s="3" t="s">
        <v>96</v>
      </c>
    </row>
    <row r="67" spans="1:7" ht="20" customHeight="1" x14ac:dyDescent="0.2">
      <c r="A67" s="6" t="s">
        <v>9</v>
      </c>
      <c r="B67" s="5"/>
      <c r="C67" s="5" t="s">
        <v>77</v>
      </c>
      <c r="D67" s="25" t="s">
        <v>78</v>
      </c>
      <c r="E67" s="26">
        <v>4</v>
      </c>
      <c r="F67" s="4" t="s">
        <v>12</v>
      </c>
      <c r="G67" s="5" t="s">
        <v>97</v>
      </c>
    </row>
    <row r="68" spans="1:7" ht="20" customHeight="1" x14ac:dyDescent="0.2">
      <c r="A68" s="8" t="s">
        <v>9</v>
      </c>
      <c r="B68" s="3"/>
      <c r="C68" s="3" t="s">
        <v>77</v>
      </c>
      <c r="D68" s="24" t="s">
        <v>78</v>
      </c>
      <c r="E68" s="27">
        <v>4</v>
      </c>
      <c r="F68" s="2" t="s">
        <v>12</v>
      </c>
      <c r="G68" s="3" t="s">
        <v>98</v>
      </c>
    </row>
    <row r="69" spans="1:7" ht="20" customHeight="1" x14ac:dyDescent="0.2">
      <c r="A69" s="6" t="s">
        <v>9</v>
      </c>
      <c r="B69" s="5"/>
      <c r="C69" s="5" t="s">
        <v>77</v>
      </c>
      <c r="D69" s="25" t="s">
        <v>78</v>
      </c>
      <c r="E69" s="26">
        <v>1</v>
      </c>
      <c r="F69" s="4" t="s">
        <v>12</v>
      </c>
      <c r="G69" s="5" t="s">
        <v>99</v>
      </c>
    </row>
    <row r="70" spans="1:7" ht="20" customHeight="1" x14ac:dyDescent="0.2">
      <c r="A70" s="8" t="s">
        <v>9</v>
      </c>
      <c r="B70" s="3"/>
      <c r="C70" s="3" t="s">
        <v>100</v>
      </c>
      <c r="D70" s="24" t="s">
        <v>46</v>
      </c>
      <c r="E70" s="27">
        <v>4</v>
      </c>
      <c r="F70" s="2" t="s">
        <v>12</v>
      </c>
      <c r="G70" s="3" t="s">
        <v>101</v>
      </c>
    </row>
    <row r="71" spans="1:7" ht="20" customHeight="1" x14ac:dyDescent="0.2">
      <c r="A71" s="6" t="s">
        <v>9</v>
      </c>
      <c r="B71" s="5"/>
      <c r="C71" s="5" t="s">
        <v>100</v>
      </c>
      <c r="D71" s="25" t="s">
        <v>46</v>
      </c>
      <c r="E71" s="26">
        <v>3</v>
      </c>
      <c r="F71" s="4" t="s">
        <v>12</v>
      </c>
      <c r="G71" s="5" t="s">
        <v>102</v>
      </c>
    </row>
    <row r="72" spans="1:7" ht="20" customHeight="1" x14ac:dyDescent="0.2">
      <c r="A72" s="8" t="s">
        <v>9</v>
      </c>
      <c r="B72" s="3"/>
      <c r="C72" s="3" t="s">
        <v>77</v>
      </c>
      <c r="D72" s="24" t="s">
        <v>78</v>
      </c>
      <c r="E72" s="27">
        <v>4</v>
      </c>
      <c r="F72" s="2" t="s">
        <v>12</v>
      </c>
      <c r="G72" s="3" t="s">
        <v>103</v>
      </c>
    </row>
    <row r="73" spans="1:7" ht="20" customHeight="1" x14ac:dyDescent="0.2">
      <c r="A73" s="6" t="s">
        <v>9</v>
      </c>
      <c r="B73" s="5"/>
      <c r="C73" s="5" t="s">
        <v>104</v>
      </c>
      <c r="D73" s="25" t="s">
        <v>46</v>
      </c>
      <c r="E73" s="26">
        <v>1</v>
      </c>
      <c r="F73" s="4" t="s">
        <v>12</v>
      </c>
      <c r="G73" s="5" t="s">
        <v>105</v>
      </c>
    </row>
    <row r="74" spans="1:7" ht="20" customHeight="1" x14ac:dyDescent="0.2">
      <c r="A74" s="8" t="s">
        <v>9</v>
      </c>
      <c r="B74" s="3"/>
      <c r="C74" s="3" t="s">
        <v>106</v>
      </c>
      <c r="D74" s="24" t="s">
        <v>11</v>
      </c>
      <c r="E74" s="27">
        <v>2</v>
      </c>
      <c r="F74" s="2" t="s">
        <v>12</v>
      </c>
      <c r="G74" s="3" t="s">
        <v>107</v>
      </c>
    </row>
    <row r="75" spans="1:7" ht="20" customHeight="1" x14ac:dyDescent="0.2">
      <c r="A75" s="6" t="s">
        <v>9</v>
      </c>
      <c r="B75" s="5"/>
      <c r="C75" s="5" t="s">
        <v>82</v>
      </c>
      <c r="D75" s="25" t="s">
        <v>23</v>
      </c>
      <c r="E75" s="26">
        <v>3</v>
      </c>
      <c r="F75" s="4" t="s">
        <v>12</v>
      </c>
      <c r="G75" s="5" t="s">
        <v>108</v>
      </c>
    </row>
    <row r="76" spans="1:7" ht="20" customHeight="1" x14ac:dyDescent="0.2">
      <c r="A76" s="8" t="s">
        <v>9</v>
      </c>
      <c r="B76" s="3"/>
      <c r="C76" s="3" t="s">
        <v>82</v>
      </c>
      <c r="D76" s="24" t="s">
        <v>23</v>
      </c>
      <c r="E76" s="27">
        <v>1</v>
      </c>
      <c r="F76" s="2" t="s">
        <v>12</v>
      </c>
      <c r="G76" s="3" t="s">
        <v>109</v>
      </c>
    </row>
    <row r="77" spans="1:7" ht="20" customHeight="1" x14ac:dyDescent="0.2">
      <c r="A77" s="6" t="s">
        <v>9</v>
      </c>
      <c r="B77" s="5"/>
      <c r="C77" s="5" t="s">
        <v>20</v>
      </c>
      <c r="D77" s="25" t="s">
        <v>11</v>
      </c>
      <c r="E77" s="26">
        <v>2</v>
      </c>
      <c r="F77" s="4" t="s">
        <v>12</v>
      </c>
      <c r="G77" s="5" t="s">
        <v>110</v>
      </c>
    </row>
    <row r="78" spans="1:7" ht="20" customHeight="1" x14ac:dyDescent="0.2">
      <c r="A78" s="8" t="s">
        <v>9</v>
      </c>
      <c r="B78" s="3"/>
      <c r="C78" s="3" t="s">
        <v>67</v>
      </c>
      <c r="D78" s="24" t="s">
        <v>11</v>
      </c>
      <c r="E78" s="27">
        <v>1</v>
      </c>
      <c r="F78" s="2" t="s">
        <v>12</v>
      </c>
      <c r="G78" s="3" t="s">
        <v>111</v>
      </c>
    </row>
    <row r="79" spans="1:7" ht="20" customHeight="1" x14ac:dyDescent="0.2">
      <c r="A79" s="6" t="s">
        <v>9</v>
      </c>
      <c r="B79" s="5"/>
      <c r="C79" s="5" t="s">
        <v>67</v>
      </c>
      <c r="D79" s="25" t="s">
        <v>11</v>
      </c>
      <c r="E79" s="26">
        <v>1</v>
      </c>
      <c r="F79" s="4" t="s">
        <v>12</v>
      </c>
      <c r="G79" s="5" t="s">
        <v>112</v>
      </c>
    </row>
    <row r="80" spans="1:7" ht="20" customHeight="1" x14ac:dyDescent="0.2">
      <c r="A80" s="8" t="s">
        <v>9</v>
      </c>
      <c r="B80" s="3"/>
      <c r="C80" s="3" t="s">
        <v>77</v>
      </c>
      <c r="D80" s="24" t="s">
        <v>78</v>
      </c>
      <c r="E80" s="27">
        <v>2</v>
      </c>
      <c r="F80" s="2" t="s">
        <v>12</v>
      </c>
      <c r="G80" s="3" t="s">
        <v>113</v>
      </c>
    </row>
    <row r="81" spans="1:7" ht="20" customHeight="1" x14ac:dyDescent="0.2">
      <c r="A81" s="6" t="s">
        <v>9</v>
      </c>
      <c r="B81" s="5"/>
      <c r="C81" s="5" t="s">
        <v>77</v>
      </c>
      <c r="D81" s="25" t="s">
        <v>78</v>
      </c>
      <c r="E81" s="26">
        <v>1</v>
      </c>
      <c r="F81" s="4" t="s">
        <v>12</v>
      </c>
      <c r="G81" s="5" t="s">
        <v>114</v>
      </c>
    </row>
    <row r="82" spans="1:7" ht="20" customHeight="1" x14ac:dyDescent="0.2">
      <c r="A82" s="8" t="s">
        <v>9</v>
      </c>
      <c r="B82" s="3"/>
      <c r="C82" s="3" t="s">
        <v>77</v>
      </c>
      <c r="D82" s="24" t="s">
        <v>78</v>
      </c>
      <c r="E82" s="27">
        <v>1</v>
      </c>
      <c r="F82" s="2" t="s">
        <v>12</v>
      </c>
      <c r="G82" s="3" t="s">
        <v>115</v>
      </c>
    </row>
    <row r="83" spans="1:7" ht="20" customHeight="1" x14ac:dyDescent="0.2">
      <c r="A83" s="6" t="s">
        <v>9</v>
      </c>
      <c r="B83" s="5"/>
      <c r="C83" s="5" t="s">
        <v>77</v>
      </c>
      <c r="D83" s="25" t="s">
        <v>78</v>
      </c>
      <c r="E83" s="26">
        <v>1</v>
      </c>
      <c r="F83" s="4" t="s">
        <v>12</v>
      </c>
      <c r="G83" s="5" t="s">
        <v>116</v>
      </c>
    </row>
    <row r="84" spans="1:7" ht="20" customHeight="1" x14ac:dyDescent="0.2">
      <c r="A84" s="8" t="s">
        <v>9</v>
      </c>
      <c r="B84" s="3"/>
      <c r="C84" s="3" t="s">
        <v>77</v>
      </c>
      <c r="D84" s="24" t="s">
        <v>78</v>
      </c>
      <c r="E84" s="27">
        <v>1</v>
      </c>
      <c r="F84" s="2" t="s">
        <v>12</v>
      </c>
      <c r="G84" s="3" t="s">
        <v>117</v>
      </c>
    </row>
    <row r="85" spans="1:7" ht="20" customHeight="1" x14ac:dyDescent="0.2">
      <c r="A85" s="6" t="s">
        <v>9</v>
      </c>
      <c r="B85" s="5"/>
      <c r="C85" s="5" t="s">
        <v>77</v>
      </c>
      <c r="D85" s="25" t="s">
        <v>78</v>
      </c>
      <c r="E85" s="26">
        <v>1</v>
      </c>
      <c r="F85" s="4" t="s">
        <v>12</v>
      </c>
      <c r="G85" s="5" t="s">
        <v>118</v>
      </c>
    </row>
    <row r="86" spans="1:7" ht="20" customHeight="1" x14ac:dyDescent="0.2">
      <c r="A86" s="8" t="s">
        <v>9</v>
      </c>
      <c r="B86" s="3"/>
      <c r="C86" s="3" t="s">
        <v>77</v>
      </c>
      <c r="D86" s="24" t="s">
        <v>78</v>
      </c>
      <c r="E86" s="27">
        <v>1</v>
      </c>
      <c r="F86" s="2" t="s">
        <v>12</v>
      </c>
      <c r="G86" s="3" t="s">
        <v>119</v>
      </c>
    </row>
    <row r="87" spans="1:7" ht="20" customHeight="1" x14ac:dyDescent="0.2">
      <c r="A87" s="6" t="s">
        <v>9</v>
      </c>
      <c r="B87" s="5"/>
      <c r="C87" s="5" t="s">
        <v>77</v>
      </c>
      <c r="D87" s="25" t="s">
        <v>78</v>
      </c>
      <c r="E87" s="26">
        <v>1</v>
      </c>
      <c r="F87" s="4" t="s">
        <v>12</v>
      </c>
      <c r="G87" s="5" t="s">
        <v>120</v>
      </c>
    </row>
    <row r="88" spans="1:7" ht="20" customHeight="1" x14ac:dyDescent="0.2">
      <c r="A88" s="8" t="s">
        <v>9</v>
      </c>
      <c r="B88" s="3"/>
      <c r="C88" s="3" t="s">
        <v>77</v>
      </c>
      <c r="D88" s="24" t="s">
        <v>78</v>
      </c>
      <c r="E88" s="27">
        <v>1</v>
      </c>
      <c r="F88" s="2" t="s">
        <v>12</v>
      </c>
      <c r="G88" s="3" t="s">
        <v>121</v>
      </c>
    </row>
    <row r="89" spans="1:7" ht="20" customHeight="1" x14ac:dyDescent="0.2">
      <c r="A89" s="6" t="s">
        <v>9</v>
      </c>
      <c r="B89" s="5"/>
      <c r="C89" s="5" t="s">
        <v>77</v>
      </c>
      <c r="D89" s="25" t="s">
        <v>78</v>
      </c>
      <c r="E89" s="26">
        <v>1</v>
      </c>
      <c r="F89" s="4" t="s">
        <v>12</v>
      </c>
      <c r="G89" s="5" t="s">
        <v>122</v>
      </c>
    </row>
    <row r="90" spans="1:7" ht="20" customHeight="1" x14ac:dyDescent="0.2">
      <c r="A90" s="8" t="s">
        <v>9</v>
      </c>
      <c r="B90" s="3"/>
      <c r="C90" s="3" t="s">
        <v>77</v>
      </c>
      <c r="D90" s="24" t="s">
        <v>78</v>
      </c>
      <c r="E90" s="27">
        <v>1</v>
      </c>
      <c r="F90" s="2" t="s">
        <v>12</v>
      </c>
      <c r="G90" s="3" t="s">
        <v>123</v>
      </c>
    </row>
    <row r="91" spans="1:7" ht="20" customHeight="1" x14ac:dyDescent="0.2">
      <c r="A91" s="6" t="s">
        <v>9</v>
      </c>
      <c r="B91" s="5"/>
      <c r="C91" s="5" t="s">
        <v>77</v>
      </c>
      <c r="D91" s="25" t="s">
        <v>78</v>
      </c>
      <c r="E91" s="26">
        <v>1</v>
      </c>
      <c r="F91" s="4" t="s">
        <v>12</v>
      </c>
      <c r="G91" s="5" t="s">
        <v>124</v>
      </c>
    </row>
    <row r="92" spans="1:7" ht="20" customHeight="1" x14ac:dyDescent="0.2">
      <c r="A92" s="8" t="s">
        <v>9</v>
      </c>
      <c r="B92" s="3"/>
      <c r="C92" s="3" t="s">
        <v>77</v>
      </c>
      <c r="D92" s="24" t="s">
        <v>78</v>
      </c>
      <c r="E92" s="27">
        <v>1</v>
      </c>
      <c r="F92" s="2" t="s">
        <v>12</v>
      </c>
      <c r="G92" s="3" t="s">
        <v>125</v>
      </c>
    </row>
    <row r="93" spans="1:7" ht="20" customHeight="1" x14ac:dyDescent="0.2">
      <c r="A93" s="6" t="s">
        <v>9</v>
      </c>
      <c r="B93" s="5"/>
      <c r="C93" s="5" t="s">
        <v>126</v>
      </c>
      <c r="D93" s="25" t="s">
        <v>46</v>
      </c>
      <c r="E93" s="26">
        <v>2</v>
      </c>
      <c r="F93" s="4" t="s">
        <v>12</v>
      </c>
      <c r="G93" s="5" t="s">
        <v>127</v>
      </c>
    </row>
    <row r="94" spans="1:7" ht="20" customHeight="1" x14ac:dyDescent="0.2">
      <c r="A94" s="8" t="s">
        <v>9</v>
      </c>
      <c r="B94" s="3"/>
      <c r="C94" s="3" t="s">
        <v>128</v>
      </c>
      <c r="D94" s="24" t="s">
        <v>46</v>
      </c>
      <c r="E94" s="27">
        <v>5</v>
      </c>
      <c r="F94" s="2" t="s">
        <v>12</v>
      </c>
      <c r="G94" s="3" t="s">
        <v>129</v>
      </c>
    </row>
    <row r="95" spans="1:7" ht="20" customHeight="1" x14ac:dyDescent="0.2">
      <c r="A95" s="6" t="s">
        <v>9</v>
      </c>
      <c r="B95" s="5"/>
      <c r="C95" s="5" t="s">
        <v>128</v>
      </c>
      <c r="D95" s="25" t="s">
        <v>46</v>
      </c>
      <c r="E95" s="26">
        <v>1</v>
      </c>
      <c r="F95" s="4" t="s">
        <v>12</v>
      </c>
      <c r="G95" s="5" t="s">
        <v>130</v>
      </c>
    </row>
    <row r="96" spans="1:7" ht="20" customHeight="1" x14ac:dyDescent="0.2">
      <c r="A96" s="8" t="s">
        <v>9</v>
      </c>
      <c r="B96" s="3"/>
      <c r="C96" s="3" t="s">
        <v>131</v>
      </c>
      <c r="D96" s="24" t="s">
        <v>46</v>
      </c>
      <c r="E96" s="27">
        <v>1</v>
      </c>
      <c r="F96" s="2" t="s">
        <v>12</v>
      </c>
      <c r="G96" s="3" t="s">
        <v>132</v>
      </c>
    </row>
    <row r="97" spans="1:7" ht="20" customHeight="1" x14ac:dyDescent="0.2">
      <c r="A97" s="6" t="s">
        <v>9</v>
      </c>
      <c r="B97" s="5"/>
      <c r="C97" s="5" t="s">
        <v>37</v>
      </c>
      <c r="D97" s="25" t="s">
        <v>23</v>
      </c>
      <c r="E97" s="26">
        <v>1</v>
      </c>
      <c r="F97" s="4" t="s">
        <v>12</v>
      </c>
      <c r="G97" s="5" t="s">
        <v>133</v>
      </c>
    </row>
    <row r="98" spans="1:7" ht="20" customHeight="1" x14ac:dyDescent="0.2">
      <c r="A98" s="8" t="s">
        <v>9</v>
      </c>
      <c r="B98" s="3"/>
      <c r="C98" s="3" t="s">
        <v>72</v>
      </c>
      <c r="D98" s="24" t="s">
        <v>11</v>
      </c>
      <c r="E98" s="27">
        <v>2</v>
      </c>
      <c r="F98" s="2" t="s">
        <v>12</v>
      </c>
      <c r="G98" s="3" t="s">
        <v>134</v>
      </c>
    </row>
    <row r="99" spans="1:7" ht="20" customHeight="1" x14ac:dyDescent="0.2">
      <c r="A99" s="6" t="s">
        <v>135</v>
      </c>
      <c r="B99" s="5"/>
      <c r="C99" s="5" t="s">
        <v>37</v>
      </c>
      <c r="D99" s="25" t="s">
        <v>23</v>
      </c>
      <c r="E99" s="26">
        <v>48</v>
      </c>
      <c r="F99" s="4" t="s">
        <v>12</v>
      </c>
      <c r="G99" s="5" t="s">
        <v>136</v>
      </c>
    </row>
    <row r="100" spans="1:7" ht="20" customHeight="1" x14ac:dyDescent="0.2">
      <c r="A100" s="8" t="s">
        <v>135</v>
      </c>
      <c r="B100" s="3"/>
      <c r="C100" s="3" t="s">
        <v>72</v>
      </c>
      <c r="D100" s="24" t="s">
        <v>11</v>
      </c>
      <c r="E100" s="27">
        <v>10</v>
      </c>
      <c r="F100" s="2" t="s">
        <v>12</v>
      </c>
      <c r="G100" s="3" t="s">
        <v>137</v>
      </c>
    </row>
    <row r="101" spans="1:7" ht="20" customHeight="1" x14ac:dyDescent="0.2">
      <c r="A101" s="6" t="s">
        <v>135</v>
      </c>
      <c r="B101" s="5"/>
      <c r="C101" s="5" t="s">
        <v>65</v>
      </c>
      <c r="D101" s="25" t="s">
        <v>23</v>
      </c>
      <c r="E101" s="26">
        <v>4</v>
      </c>
      <c r="F101" s="4" t="s">
        <v>12</v>
      </c>
      <c r="G101" s="5" t="s">
        <v>138</v>
      </c>
    </row>
    <row r="102" spans="1:7" ht="20" customHeight="1" x14ac:dyDescent="0.2">
      <c r="A102" s="8" t="s">
        <v>135</v>
      </c>
      <c r="B102" s="3"/>
      <c r="C102" s="3" t="s">
        <v>65</v>
      </c>
      <c r="D102" s="24" t="s">
        <v>23</v>
      </c>
      <c r="E102" s="27">
        <v>4</v>
      </c>
      <c r="F102" s="2" t="s">
        <v>12</v>
      </c>
      <c r="G102" s="3" t="s">
        <v>139</v>
      </c>
    </row>
    <row r="103" spans="1:7" ht="20" customHeight="1" x14ac:dyDescent="0.2">
      <c r="A103" s="6" t="s">
        <v>135</v>
      </c>
      <c r="B103" s="5"/>
      <c r="C103" s="5" t="s">
        <v>140</v>
      </c>
      <c r="D103" s="25" t="s">
        <v>23</v>
      </c>
      <c r="E103" s="26">
        <v>10</v>
      </c>
      <c r="F103" s="4" t="s">
        <v>12</v>
      </c>
      <c r="G103" s="5" t="s">
        <v>141</v>
      </c>
    </row>
    <row r="104" spans="1:7" ht="20" customHeight="1" x14ac:dyDescent="0.2">
      <c r="A104" s="8" t="s">
        <v>135</v>
      </c>
      <c r="B104" s="3"/>
      <c r="C104" s="3" t="s">
        <v>140</v>
      </c>
      <c r="D104" s="24" t="s">
        <v>23</v>
      </c>
      <c r="E104" s="27">
        <v>13</v>
      </c>
      <c r="F104" s="2" t="s">
        <v>12</v>
      </c>
      <c r="G104" s="3" t="s">
        <v>142</v>
      </c>
    </row>
    <row r="105" spans="1:7" ht="20" customHeight="1" x14ac:dyDescent="0.2">
      <c r="A105" s="6" t="s">
        <v>135</v>
      </c>
      <c r="B105" s="5"/>
      <c r="C105" s="5" t="s">
        <v>140</v>
      </c>
      <c r="D105" s="25" t="s">
        <v>23</v>
      </c>
      <c r="E105" s="26">
        <v>1</v>
      </c>
      <c r="F105" s="4" t="s">
        <v>12</v>
      </c>
      <c r="G105" s="5" t="s">
        <v>143</v>
      </c>
    </row>
    <row r="106" spans="1:7" ht="20" customHeight="1" x14ac:dyDescent="0.2">
      <c r="A106" s="8" t="s">
        <v>135</v>
      </c>
      <c r="B106" s="3"/>
      <c r="C106" s="3" t="s">
        <v>140</v>
      </c>
      <c r="D106" s="24" t="s">
        <v>23</v>
      </c>
      <c r="E106" s="27">
        <v>7</v>
      </c>
      <c r="F106" s="2" t="s">
        <v>12</v>
      </c>
      <c r="G106" s="3" t="s">
        <v>144</v>
      </c>
    </row>
    <row r="107" spans="1:7" ht="20" customHeight="1" x14ac:dyDescent="0.2">
      <c r="A107" s="6" t="s">
        <v>135</v>
      </c>
      <c r="B107" s="5"/>
      <c r="C107" s="5" t="s">
        <v>26</v>
      </c>
      <c r="D107" s="25" t="s">
        <v>23</v>
      </c>
      <c r="E107" s="26">
        <v>23</v>
      </c>
      <c r="F107" s="4" t="s">
        <v>12</v>
      </c>
      <c r="G107" s="5" t="s">
        <v>145</v>
      </c>
    </row>
    <row r="108" spans="1:7" ht="20" customHeight="1" x14ac:dyDescent="0.2">
      <c r="A108" s="8" t="s">
        <v>135</v>
      </c>
      <c r="B108" s="3"/>
      <c r="C108" s="3" t="s">
        <v>26</v>
      </c>
      <c r="D108" s="24" t="s">
        <v>23</v>
      </c>
      <c r="E108" s="27">
        <v>8</v>
      </c>
      <c r="F108" s="2" t="s">
        <v>12</v>
      </c>
      <c r="G108" s="3" t="s">
        <v>146</v>
      </c>
    </row>
    <row r="109" spans="1:7" ht="20" customHeight="1" x14ac:dyDescent="0.2">
      <c r="A109" s="6" t="s">
        <v>135</v>
      </c>
      <c r="B109" s="5"/>
      <c r="C109" s="5" t="s">
        <v>26</v>
      </c>
      <c r="D109" s="25" t="s">
        <v>23</v>
      </c>
      <c r="E109" s="26">
        <v>2</v>
      </c>
      <c r="F109" s="4" t="s">
        <v>12</v>
      </c>
      <c r="G109" s="5" t="s">
        <v>147</v>
      </c>
    </row>
    <row r="110" spans="1:7" ht="20" customHeight="1" x14ac:dyDescent="0.2">
      <c r="A110" s="8" t="s">
        <v>135</v>
      </c>
      <c r="B110" s="3"/>
      <c r="C110" s="3" t="s">
        <v>140</v>
      </c>
      <c r="D110" s="24" t="s">
        <v>23</v>
      </c>
      <c r="E110" s="27">
        <v>2</v>
      </c>
      <c r="F110" s="2" t="s">
        <v>12</v>
      </c>
      <c r="G110" s="3" t="s">
        <v>148</v>
      </c>
    </row>
    <row r="111" spans="1:7" ht="20" customHeight="1" x14ac:dyDescent="0.2">
      <c r="A111" s="6" t="s">
        <v>135</v>
      </c>
      <c r="B111" s="5"/>
      <c r="C111" s="5" t="s">
        <v>26</v>
      </c>
      <c r="D111" s="25" t="s">
        <v>23</v>
      </c>
      <c r="E111" s="26">
        <v>3</v>
      </c>
      <c r="F111" s="4" t="s">
        <v>12</v>
      </c>
      <c r="G111" s="5" t="s">
        <v>149</v>
      </c>
    </row>
    <row r="112" spans="1:7" ht="20" customHeight="1" x14ac:dyDescent="0.2">
      <c r="A112" s="8" t="s">
        <v>135</v>
      </c>
      <c r="B112" s="3"/>
      <c r="C112" s="3" t="s">
        <v>26</v>
      </c>
      <c r="D112" s="24" t="s">
        <v>23</v>
      </c>
      <c r="E112" s="27">
        <v>2</v>
      </c>
      <c r="F112" s="2" t="s">
        <v>12</v>
      </c>
      <c r="G112" s="3" t="s">
        <v>150</v>
      </c>
    </row>
    <row r="113" spans="1:7" ht="20" customHeight="1" x14ac:dyDescent="0.2">
      <c r="A113" s="6" t="s">
        <v>135</v>
      </c>
      <c r="B113" s="5"/>
      <c r="C113" s="5" t="s">
        <v>26</v>
      </c>
      <c r="D113" s="25" t="s">
        <v>23</v>
      </c>
      <c r="E113" s="26">
        <v>1</v>
      </c>
      <c r="F113" s="4" t="s">
        <v>12</v>
      </c>
      <c r="G113" s="5" t="s">
        <v>151</v>
      </c>
    </row>
    <row r="114" spans="1:7" ht="20" customHeight="1" x14ac:dyDescent="0.2">
      <c r="A114" s="8" t="s">
        <v>135</v>
      </c>
      <c r="B114" s="3"/>
      <c r="C114" s="3" t="s">
        <v>45</v>
      </c>
      <c r="D114" s="24" t="s">
        <v>46</v>
      </c>
      <c r="E114" s="27">
        <v>1</v>
      </c>
      <c r="F114" s="2" t="s">
        <v>12</v>
      </c>
      <c r="G114" s="3" t="s">
        <v>152</v>
      </c>
    </row>
    <row r="115" spans="1:7" ht="20" customHeight="1" x14ac:dyDescent="0.2">
      <c r="A115" s="6" t="s">
        <v>135</v>
      </c>
      <c r="B115" s="5"/>
      <c r="C115" s="5" t="s">
        <v>26</v>
      </c>
      <c r="D115" s="25" t="s">
        <v>23</v>
      </c>
      <c r="E115" s="26">
        <v>1</v>
      </c>
      <c r="F115" s="4" t="s">
        <v>12</v>
      </c>
      <c r="G115" s="5" t="s">
        <v>153</v>
      </c>
    </row>
    <row r="116" spans="1:7" ht="20" customHeight="1" x14ac:dyDescent="0.2">
      <c r="A116" s="8" t="s">
        <v>135</v>
      </c>
      <c r="B116" s="3"/>
      <c r="C116" s="3" t="s">
        <v>65</v>
      </c>
      <c r="D116" s="24" t="s">
        <v>23</v>
      </c>
      <c r="E116" s="27">
        <v>4</v>
      </c>
      <c r="F116" s="2" t="s">
        <v>12</v>
      </c>
      <c r="G116" s="3" t="s">
        <v>154</v>
      </c>
    </row>
    <row r="117" spans="1:7" ht="20" customHeight="1" x14ac:dyDescent="0.2">
      <c r="A117" s="6" t="s">
        <v>135</v>
      </c>
      <c r="B117" s="5"/>
      <c r="C117" s="5" t="s">
        <v>65</v>
      </c>
      <c r="D117" s="25" t="s">
        <v>23</v>
      </c>
      <c r="E117" s="26">
        <v>5</v>
      </c>
      <c r="F117" s="4" t="s">
        <v>12</v>
      </c>
      <c r="G117" s="5" t="s">
        <v>155</v>
      </c>
    </row>
    <row r="118" spans="1:7" ht="20" customHeight="1" x14ac:dyDescent="0.2">
      <c r="A118" s="8" t="s">
        <v>135</v>
      </c>
      <c r="B118" s="3"/>
      <c r="C118" s="3" t="s">
        <v>65</v>
      </c>
      <c r="D118" s="24" t="s">
        <v>23</v>
      </c>
      <c r="E118" s="27">
        <v>2</v>
      </c>
      <c r="F118" s="2" t="s">
        <v>12</v>
      </c>
      <c r="G118" s="3" t="s">
        <v>156</v>
      </c>
    </row>
    <row r="119" spans="1:7" ht="20" customHeight="1" x14ac:dyDescent="0.2">
      <c r="A119" s="6" t="s">
        <v>135</v>
      </c>
      <c r="B119" s="5"/>
      <c r="C119" s="5" t="s">
        <v>49</v>
      </c>
      <c r="D119" s="25" t="s">
        <v>23</v>
      </c>
      <c r="E119" s="26">
        <v>4</v>
      </c>
      <c r="F119" s="4" t="s">
        <v>12</v>
      </c>
      <c r="G119" s="5" t="s">
        <v>157</v>
      </c>
    </row>
    <row r="120" spans="1:7" ht="20" customHeight="1" x14ac:dyDescent="0.2">
      <c r="A120" s="8" t="s">
        <v>135</v>
      </c>
      <c r="B120" s="3"/>
      <c r="C120" s="3" t="s">
        <v>62</v>
      </c>
      <c r="D120" s="24" t="s">
        <v>23</v>
      </c>
      <c r="E120" s="27">
        <v>1</v>
      </c>
      <c r="F120" s="2" t="s">
        <v>12</v>
      </c>
      <c r="G120" s="3" t="s">
        <v>158</v>
      </c>
    </row>
    <row r="121" spans="1:7" ht="20" customHeight="1" x14ac:dyDescent="0.2">
      <c r="A121" s="6" t="s">
        <v>135</v>
      </c>
      <c r="B121" s="5"/>
      <c r="C121" s="5" t="s">
        <v>45</v>
      </c>
      <c r="D121" s="25" t="s">
        <v>46</v>
      </c>
      <c r="E121" s="26">
        <v>2</v>
      </c>
      <c r="F121" s="4" t="s">
        <v>12</v>
      </c>
      <c r="G121" s="5" t="s">
        <v>159</v>
      </c>
    </row>
    <row r="122" spans="1:7" ht="20" customHeight="1" x14ac:dyDescent="0.2">
      <c r="A122" s="8" t="s">
        <v>135</v>
      </c>
      <c r="B122" s="3"/>
      <c r="C122" s="3" t="s">
        <v>45</v>
      </c>
      <c r="D122" s="24" t="s">
        <v>46</v>
      </c>
      <c r="E122" s="27">
        <v>2</v>
      </c>
      <c r="F122" s="2" t="s">
        <v>12</v>
      </c>
      <c r="G122" s="3" t="s">
        <v>160</v>
      </c>
    </row>
    <row r="123" spans="1:7" ht="20" customHeight="1" x14ac:dyDescent="0.2">
      <c r="A123" s="6" t="s">
        <v>135</v>
      </c>
      <c r="B123" s="5"/>
      <c r="C123" s="5" t="s">
        <v>45</v>
      </c>
      <c r="D123" s="25" t="s">
        <v>46</v>
      </c>
      <c r="E123" s="26">
        <v>3</v>
      </c>
      <c r="F123" s="4" t="s">
        <v>12</v>
      </c>
      <c r="G123" s="5" t="s">
        <v>161</v>
      </c>
    </row>
    <row r="124" spans="1:7" ht="20" customHeight="1" x14ac:dyDescent="0.2">
      <c r="A124" s="8" t="s">
        <v>135</v>
      </c>
      <c r="B124" s="3"/>
      <c r="C124" s="3" t="s">
        <v>45</v>
      </c>
      <c r="D124" s="24" t="s">
        <v>46</v>
      </c>
      <c r="E124" s="27">
        <v>3</v>
      </c>
      <c r="F124" s="2" t="s">
        <v>12</v>
      </c>
      <c r="G124" s="3" t="s">
        <v>162</v>
      </c>
    </row>
    <row r="125" spans="1:7" ht="20" customHeight="1" x14ac:dyDescent="0.2">
      <c r="A125" s="6" t="s">
        <v>135</v>
      </c>
      <c r="B125" s="5"/>
      <c r="C125" s="5" t="s">
        <v>26</v>
      </c>
      <c r="D125" s="25" t="s">
        <v>23</v>
      </c>
      <c r="E125" s="26">
        <v>3</v>
      </c>
      <c r="F125" s="4" t="s">
        <v>12</v>
      </c>
      <c r="G125" s="5" t="s">
        <v>163</v>
      </c>
    </row>
    <row r="126" spans="1:7" ht="20" customHeight="1" x14ac:dyDescent="0.2">
      <c r="A126" s="8" t="s">
        <v>135</v>
      </c>
      <c r="B126" s="3"/>
      <c r="C126" s="3" t="s">
        <v>26</v>
      </c>
      <c r="D126" s="24" t="s">
        <v>23</v>
      </c>
      <c r="E126" s="27">
        <v>7</v>
      </c>
      <c r="F126" s="2" t="s">
        <v>12</v>
      </c>
      <c r="G126" s="3" t="s">
        <v>164</v>
      </c>
    </row>
    <row r="127" spans="1:7" ht="20" customHeight="1" x14ac:dyDescent="0.2">
      <c r="A127" s="6" t="s">
        <v>135</v>
      </c>
      <c r="B127" s="5"/>
      <c r="C127" s="5" t="s">
        <v>30</v>
      </c>
      <c r="D127" s="25" t="s">
        <v>23</v>
      </c>
      <c r="E127" s="26">
        <v>2</v>
      </c>
      <c r="F127" s="4" t="s">
        <v>12</v>
      </c>
      <c r="G127" s="5" t="s">
        <v>165</v>
      </c>
    </row>
    <row r="128" spans="1:7" ht="20" customHeight="1" x14ac:dyDescent="0.2">
      <c r="A128" s="8" t="s">
        <v>135</v>
      </c>
      <c r="B128" s="3"/>
      <c r="C128" s="3" t="s">
        <v>26</v>
      </c>
      <c r="D128" s="24" t="s">
        <v>23</v>
      </c>
      <c r="E128" s="27">
        <v>3</v>
      </c>
      <c r="F128" s="2" t="s">
        <v>12</v>
      </c>
      <c r="G128" s="3" t="s">
        <v>166</v>
      </c>
    </row>
    <row r="129" spans="1:7" ht="20" customHeight="1" x14ac:dyDescent="0.2">
      <c r="A129" s="6" t="s">
        <v>135</v>
      </c>
      <c r="B129" s="5"/>
      <c r="C129" s="5" t="s">
        <v>30</v>
      </c>
      <c r="D129" s="25" t="s">
        <v>23</v>
      </c>
      <c r="E129" s="26">
        <v>3</v>
      </c>
      <c r="F129" s="4" t="s">
        <v>12</v>
      </c>
      <c r="G129" s="5" t="s">
        <v>167</v>
      </c>
    </row>
    <row r="130" spans="1:7" ht="20" customHeight="1" x14ac:dyDescent="0.2">
      <c r="A130" s="8" t="s">
        <v>135</v>
      </c>
      <c r="B130" s="3"/>
      <c r="C130" s="3" t="s">
        <v>30</v>
      </c>
      <c r="D130" s="24" t="s">
        <v>23</v>
      </c>
      <c r="E130" s="27">
        <v>4</v>
      </c>
      <c r="F130" s="2" t="s">
        <v>12</v>
      </c>
      <c r="G130" s="3" t="s">
        <v>168</v>
      </c>
    </row>
    <row r="131" spans="1:7" ht="20" customHeight="1" x14ac:dyDescent="0.2">
      <c r="A131" s="6" t="s">
        <v>135</v>
      </c>
      <c r="B131" s="5"/>
      <c r="C131" s="5" t="s">
        <v>30</v>
      </c>
      <c r="D131" s="25" t="s">
        <v>23</v>
      </c>
      <c r="E131" s="26">
        <v>2</v>
      </c>
      <c r="F131" s="4" t="s">
        <v>12</v>
      </c>
      <c r="G131" s="5" t="s">
        <v>169</v>
      </c>
    </row>
    <row r="132" spans="1:7" ht="20" customHeight="1" x14ac:dyDescent="0.2">
      <c r="A132" s="8" t="s">
        <v>135</v>
      </c>
      <c r="B132" s="3"/>
      <c r="C132" s="3" t="s">
        <v>30</v>
      </c>
      <c r="D132" s="24" t="s">
        <v>23</v>
      </c>
      <c r="E132" s="27">
        <v>3</v>
      </c>
      <c r="F132" s="2" t="s">
        <v>12</v>
      </c>
      <c r="G132" s="3" t="s">
        <v>170</v>
      </c>
    </row>
    <row r="133" spans="1:7" ht="20" customHeight="1" x14ac:dyDescent="0.2">
      <c r="A133" s="6" t="s">
        <v>135</v>
      </c>
      <c r="B133" s="5"/>
      <c r="C133" s="5" t="s">
        <v>30</v>
      </c>
      <c r="D133" s="25" t="s">
        <v>23</v>
      </c>
      <c r="E133" s="26">
        <v>3</v>
      </c>
      <c r="F133" s="4" t="s">
        <v>12</v>
      </c>
      <c r="G133" s="5" t="s">
        <v>171</v>
      </c>
    </row>
    <row r="134" spans="1:7" ht="20" customHeight="1" x14ac:dyDescent="0.2">
      <c r="A134" s="8" t="s">
        <v>135</v>
      </c>
      <c r="B134" s="3"/>
      <c r="C134" s="3" t="s">
        <v>30</v>
      </c>
      <c r="D134" s="24" t="s">
        <v>23</v>
      </c>
      <c r="E134" s="27">
        <v>4</v>
      </c>
      <c r="F134" s="2" t="s">
        <v>12</v>
      </c>
      <c r="G134" s="3" t="s">
        <v>172</v>
      </c>
    </row>
    <row r="135" spans="1:7" ht="20" customHeight="1" x14ac:dyDescent="0.2">
      <c r="A135" s="6" t="s">
        <v>135</v>
      </c>
      <c r="B135" s="5"/>
      <c r="C135" s="5" t="s">
        <v>30</v>
      </c>
      <c r="D135" s="25" t="s">
        <v>23</v>
      </c>
      <c r="E135" s="26">
        <v>2</v>
      </c>
      <c r="F135" s="4" t="s">
        <v>12</v>
      </c>
      <c r="G135" s="5" t="s">
        <v>173</v>
      </c>
    </row>
    <row r="136" spans="1:7" ht="20" customHeight="1" x14ac:dyDescent="0.2">
      <c r="A136" s="8" t="s">
        <v>135</v>
      </c>
      <c r="B136" s="3"/>
      <c r="C136" s="3" t="s">
        <v>30</v>
      </c>
      <c r="D136" s="24" t="s">
        <v>23</v>
      </c>
      <c r="E136" s="27">
        <v>5</v>
      </c>
      <c r="F136" s="2" t="s">
        <v>12</v>
      </c>
      <c r="G136" s="3" t="s">
        <v>174</v>
      </c>
    </row>
    <row r="137" spans="1:7" ht="20" customHeight="1" x14ac:dyDescent="0.2">
      <c r="A137" s="6" t="s">
        <v>135</v>
      </c>
      <c r="B137" s="5"/>
      <c r="C137" s="5" t="s">
        <v>30</v>
      </c>
      <c r="D137" s="25" t="s">
        <v>23</v>
      </c>
      <c r="E137" s="26">
        <v>1</v>
      </c>
      <c r="F137" s="4" t="s">
        <v>12</v>
      </c>
      <c r="G137" s="5" t="s">
        <v>175</v>
      </c>
    </row>
    <row r="138" spans="1:7" ht="20" customHeight="1" x14ac:dyDescent="0.2">
      <c r="A138" s="8" t="s">
        <v>135</v>
      </c>
      <c r="B138" s="3"/>
      <c r="C138" s="3" t="s">
        <v>30</v>
      </c>
      <c r="D138" s="24" t="s">
        <v>23</v>
      </c>
      <c r="E138" s="27">
        <v>1</v>
      </c>
      <c r="F138" s="2" t="s">
        <v>12</v>
      </c>
      <c r="G138" s="3" t="s">
        <v>176</v>
      </c>
    </row>
    <row r="139" spans="1:7" ht="20" customHeight="1" x14ac:dyDescent="0.2">
      <c r="A139" s="6" t="s">
        <v>135</v>
      </c>
      <c r="B139" s="5"/>
      <c r="C139" s="5" t="s">
        <v>30</v>
      </c>
      <c r="D139" s="25" t="s">
        <v>23</v>
      </c>
      <c r="E139" s="26">
        <v>1</v>
      </c>
      <c r="F139" s="4" t="s">
        <v>12</v>
      </c>
      <c r="G139" s="5" t="s">
        <v>177</v>
      </c>
    </row>
    <row r="140" spans="1:7" ht="20" customHeight="1" x14ac:dyDescent="0.2">
      <c r="A140" s="8" t="s">
        <v>135</v>
      </c>
      <c r="B140" s="3"/>
      <c r="C140" s="3" t="s">
        <v>30</v>
      </c>
      <c r="D140" s="24" t="s">
        <v>23</v>
      </c>
      <c r="E140" s="27">
        <v>3</v>
      </c>
      <c r="F140" s="2" t="s">
        <v>12</v>
      </c>
      <c r="G140" s="3" t="s">
        <v>178</v>
      </c>
    </row>
    <row r="141" spans="1:7" ht="20" customHeight="1" x14ac:dyDescent="0.2">
      <c r="A141" s="6" t="s">
        <v>135</v>
      </c>
      <c r="B141" s="5"/>
      <c r="C141" s="5" t="s">
        <v>30</v>
      </c>
      <c r="D141" s="25" t="s">
        <v>23</v>
      </c>
      <c r="E141" s="26">
        <v>5</v>
      </c>
      <c r="F141" s="4" t="s">
        <v>12</v>
      </c>
      <c r="G141" s="5" t="s">
        <v>179</v>
      </c>
    </row>
    <row r="142" spans="1:7" ht="20" customHeight="1" x14ac:dyDescent="0.2">
      <c r="A142" s="8" t="s">
        <v>135</v>
      </c>
      <c r="B142" s="3"/>
      <c r="C142" s="3" t="s">
        <v>30</v>
      </c>
      <c r="D142" s="24" t="s">
        <v>23</v>
      </c>
      <c r="E142" s="27">
        <v>1</v>
      </c>
      <c r="F142" s="2" t="s">
        <v>12</v>
      </c>
      <c r="G142" s="3" t="s">
        <v>180</v>
      </c>
    </row>
    <row r="143" spans="1:7" ht="20" customHeight="1" x14ac:dyDescent="0.2">
      <c r="A143" s="6" t="s">
        <v>135</v>
      </c>
      <c r="B143" s="5"/>
      <c r="C143" s="5" t="s">
        <v>30</v>
      </c>
      <c r="D143" s="25" t="s">
        <v>23</v>
      </c>
      <c r="E143" s="26">
        <v>2</v>
      </c>
      <c r="F143" s="4" t="s">
        <v>12</v>
      </c>
      <c r="G143" s="5" t="s">
        <v>181</v>
      </c>
    </row>
    <row r="144" spans="1:7" ht="20" customHeight="1" x14ac:dyDescent="0.2">
      <c r="A144" s="8" t="s">
        <v>135</v>
      </c>
      <c r="B144" s="3"/>
      <c r="C144" s="3" t="s">
        <v>30</v>
      </c>
      <c r="D144" s="24" t="s">
        <v>23</v>
      </c>
      <c r="E144" s="27">
        <v>3</v>
      </c>
      <c r="F144" s="2" t="s">
        <v>12</v>
      </c>
      <c r="G144" s="3" t="s">
        <v>182</v>
      </c>
    </row>
    <row r="145" spans="1:7" ht="20" customHeight="1" x14ac:dyDescent="0.2">
      <c r="A145" s="6" t="s">
        <v>135</v>
      </c>
      <c r="B145" s="5"/>
      <c r="C145" s="5" t="s">
        <v>26</v>
      </c>
      <c r="D145" s="25" t="s">
        <v>23</v>
      </c>
      <c r="E145" s="26">
        <v>3</v>
      </c>
      <c r="F145" s="4" t="s">
        <v>12</v>
      </c>
      <c r="G145" s="5" t="s">
        <v>183</v>
      </c>
    </row>
    <row r="146" spans="1:7" ht="20" customHeight="1" x14ac:dyDescent="0.2">
      <c r="A146" s="8" t="s">
        <v>135</v>
      </c>
      <c r="B146" s="3"/>
      <c r="C146" s="3" t="s">
        <v>26</v>
      </c>
      <c r="D146" s="24" t="s">
        <v>23</v>
      </c>
      <c r="E146" s="27">
        <v>5</v>
      </c>
      <c r="F146" s="2" t="s">
        <v>12</v>
      </c>
      <c r="G146" s="3" t="s">
        <v>184</v>
      </c>
    </row>
    <row r="147" spans="1:7" ht="20" customHeight="1" x14ac:dyDescent="0.2">
      <c r="A147" s="6" t="s">
        <v>135</v>
      </c>
      <c r="B147" s="5"/>
      <c r="C147" s="5" t="s">
        <v>30</v>
      </c>
      <c r="D147" s="25" t="s">
        <v>23</v>
      </c>
      <c r="E147" s="26">
        <v>7</v>
      </c>
      <c r="F147" s="4" t="s">
        <v>12</v>
      </c>
      <c r="G147" s="5" t="s">
        <v>185</v>
      </c>
    </row>
    <row r="148" spans="1:7" ht="20" customHeight="1" x14ac:dyDescent="0.2">
      <c r="A148" s="8" t="s">
        <v>135</v>
      </c>
      <c r="B148" s="3"/>
      <c r="C148" s="3" t="s">
        <v>30</v>
      </c>
      <c r="D148" s="24" t="s">
        <v>23</v>
      </c>
      <c r="E148" s="27">
        <v>4</v>
      </c>
      <c r="F148" s="2" t="s">
        <v>12</v>
      </c>
      <c r="G148" s="3" t="s">
        <v>186</v>
      </c>
    </row>
    <row r="149" spans="1:7" ht="20" customHeight="1" x14ac:dyDescent="0.2">
      <c r="A149" s="6" t="s">
        <v>135</v>
      </c>
      <c r="B149" s="5"/>
      <c r="C149" s="5" t="s">
        <v>30</v>
      </c>
      <c r="D149" s="25" t="s">
        <v>23</v>
      </c>
      <c r="E149" s="26">
        <v>1</v>
      </c>
      <c r="F149" s="4" t="s">
        <v>12</v>
      </c>
      <c r="G149" s="5" t="s">
        <v>187</v>
      </c>
    </row>
    <row r="150" spans="1:7" ht="20" customHeight="1" x14ac:dyDescent="0.2">
      <c r="A150" s="8" t="s">
        <v>135</v>
      </c>
      <c r="B150" s="3"/>
      <c r="C150" s="3" t="s">
        <v>30</v>
      </c>
      <c r="D150" s="24" t="s">
        <v>23</v>
      </c>
      <c r="E150" s="27">
        <v>1</v>
      </c>
      <c r="F150" s="2" t="s">
        <v>12</v>
      </c>
      <c r="G150" s="3" t="s">
        <v>188</v>
      </c>
    </row>
    <row r="151" spans="1:7" ht="20" customHeight="1" x14ac:dyDescent="0.2">
      <c r="A151" s="6" t="s">
        <v>135</v>
      </c>
      <c r="B151" s="5"/>
      <c r="C151" s="5" t="s">
        <v>30</v>
      </c>
      <c r="D151" s="25" t="s">
        <v>23</v>
      </c>
      <c r="E151" s="26">
        <v>1</v>
      </c>
      <c r="F151" s="4" t="s">
        <v>12</v>
      </c>
      <c r="G151" s="5" t="s">
        <v>189</v>
      </c>
    </row>
    <row r="152" spans="1:7" ht="20" customHeight="1" x14ac:dyDescent="0.2">
      <c r="A152" s="8" t="s">
        <v>135</v>
      </c>
      <c r="B152" s="3"/>
      <c r="C152" s="3" t="s">
        <v>37</v>
      </c>
      <c r="D152" s="24" t="s">
        <v>23</v>
      </c>
      <c r="E152" s="27">
        <v>3</v>
      </c>
      <c r="F152" s="2" t="s">
        <v>12</v>
      </c>
      <c r="G152" s="3" t="s">
        <v>190</v>
      </c>
    </row>
    <row r="153" spans="1:7" ht="20" customHeight="1" x14ac:dyDescent="0.2">
      <c r="A153" s="6" t="s">
        <v>135</v>
      </c>
      <c r="B153" s="5"/>
      <c r="C153" s="5" t="s">
        <v>57</v>
      </c>
      <c r="D153" s="25" t="s">
        <v>23</v>
      </c>
      <c r="E153" s="26">
        <v>11</v>
      </c>
      <c r="F153" s="4" t="s">
        <v>12</v>
      </c>
      <c r="G153" s="5" t="s">
        <v>191</v>
      </c>
    </row>
    <row r="154" spans="1:7" ht="20" customHeight="1" x14ac:dyDescent="0.2">
      <c r="A154" s="8" t="s">
        <v>135</v>
      </c>
      <c r="B154" s="3"/>
      <c r="C154" s="3" t="s">
        <v>57</v>
      </c>
      <c r="D154" s="24" t="s">
        <v>23</v>
      </c>
      <c r="E154" s="27">
        <v>4</v>
      </c>
      <c r="F154" s="2" t="s">
        <v>12</v>
      </c>
      <c r="G154" s="3" t="s">
        <v>192</v>
      </c>
    </row>
    <row r="155" spans="1:7" ht="20" customHeight="1" x14ac:dyDescent="0.2">
      <c r="A155" s="6" t="s">
        <v>135</v>
      </c>
      <c r="B155" s="5"/>
      <c r="C155" s="5" t="s">
        <v>57</v>
      </c>
      <c r="D155" s="25" t="s">
        <v>23</v>
      </c>
      <c r="E155" s="26">
        <v>14</v>
      </c>
      <c r="F155" s="4" t="s">
        <v>12</v>
      </c>
      <c r="G155" s="5" t="s">
        <v>193</v>
      </c>
    </row>
    <row r="156" spans="1:7" ht="20" customHeight="1" x14ac:dyDescent="0.2">
      <c r="A156" s="8" t="s">
        <v>135</v>
      </c>
      <c r="B156" s="3"/>
      <c r="C156" s="3" t="s">
        <v>57</v>
      </c>
      <c r="D156" s="24" t="s">
        <v>23</v>
      </c>
      <c r="E156" s="27">
        <v>10</v>
      </c>
      <c r="F156" s="2" t="s">
        <v>12</v>
      </c>
      <c r="G156" s="3" t="s">
        <v>194</v>
      </c>
    </row>
    <row r="157" spans="1:7" ht="20" customHeight="1" x14ac:dyDescent="0.2">
      <c r="A157" s="6" t="s">
        <v>135</v>
      </c>
      <c r="B157" s="5"/>
      <c r="C157" s="5" t="s">
        <v>57</v>
      </c>
      <c r="D157" s="25" t="s">
        <v>23</v>
      </c>
      <c r="E157" s="26">
        <v>1</v>
      </c>
      <c r="F157" s="4" t="s">
        <v>12</v>
      </c>
      <c r="G157" s="5" t="s">
        <v>195</v>
      </c>
    </row>
    <row r="158" spans="1:7" ht="20" customHeight="1" x14ac:dyDescent="0.2">
      <c r="A158" s="8" t="s">
        <v>135</v>
      </c>
      <c r="B158" s="3"/>
      <c r="C158" s="3" t="s">
        <v>26</v>
      </c>
      <c r="D158" s="24" t="s">
        <v>23</v>
      </c>
      <c r="E158" s="27">
        <v>3</v>
      </c>
      <c r="F158" s="2" t="s">
        <v>12</v>
      </c>
      <c r="G158" s="3" t="s">
        <v>196</v>
      </c>
    </row>
    <row r="159" spans="1:7" ht="20" customHeight="1" x14ac:dyDescent="0.2">
      <c r="A159" s="6" t="s">
        <v>135</v>
      </c>
      <c r="B159" s="5"/>
      <c r="C159" s="5" t="s">
        <v>26</v>
      </c>
      <c r="D159" s="25" t="s">
        <v>23</v>
      </c>
      <c r="E159" s="26">
        <v>1</v>
      </c>
      <c r="F159" s="4" t="s">
        <v>12</v>
      </c>
      <c r="G159" s="5" t="s">
        <v>197</v>
      </c>
    </row>
    <row r="160" spans="1:7" ht="20" customHeight="1" x14ac:dyDescent="0.2">
      <c r="A160" s="8" t="s">
        <v>135</v>
      </c>
      <c r="B160" s="3"/>
      <c r="C160" s="3" t="s">
        <v>30</v>
      </c>
      <c r="D160" s="24" t="s">
        <v>23</v>
      </c>
      <c r="E160" s="27">
        <v>2</v>
      </c>
      <c r="F160" s="2" t="s">
        <v>12</v>
      </c>
      <c r="G160" s="3" t="s">
        <v>198</v>
      </c>
    </row>
    <row r="161" spans="1:7" ht="20" customHeight="1" x14ac:dyDescent="0.2">
      <c r="A161" s="6" t="s">
        <v>135</v>
      </c>
      <c r="B161" s="5"/>
      <c r="C161" s="5" t="s">
        <v>37</v>
      </c>
      <c r="D161" s="25" t="s">
        <v>23</v>
      </c>
      <c r="E161" s="26">
        <v>5</v>
      </c>
      <c r="F161" s="4" t="s">
        <v>12</v>
      </c>
      <c r="G161" s="5" t="s">
        <v>199</v>
      </c>
    </row>
    <row r="162" spans="1:7" ht="20" customHeight="1" x14ac:dyDescent="0.2">
      <c r="A162" s="8" t="s">
        <v>135</v>
      </c>
      <c r="B162" s="3"/>
      <c r="C162" s="3" t="s">
        <v>37</v>
      </c>
      <c r="D162" s="24" t="s">
        <v>23</v>
      </c>
      <c r="E162" s="27">
        <v>2</v>
      </c>
      <c r="F162" s="2" t="s">
        <v>12</v>
      </c>
      <c r="G162" s="3" t="s">
        <v>200</v>
      </c>
    </row>
    <row r="163" spans="1:7" ht="20" customHeight="1" x14ac:dyDescent="0.2">
      <c r="A163" s="6" t="s">
        <v>135</v>
      </c>
      <c r="B163" s="5"/>
      <c r="C163" s="5" t="s">
        <v>37</v>
      </c>
      <c r="D163" s="25" t="s">
        <v>23</v>
      </c>
      <c r="E163" s="26">
        <v>5</v>
      </c>
      <c r="F163" s="4" t="s">
        <v>12</v>
      </c>
      <c r="G163" s="5" t="s">
        <v>201</v>
      </c>
    </row>
    <row r="164" spans="1:7" ht="20" customHeight="1" x14ac:dyDescent="0.2">
      <c r="A164" s="8" t="s">
        <v>135</v>
      </c>
      <c r="B164" s="3"/>
      <c r="C164" s="3" t="s">
        <v>128</v>
      </c>
      <c r="D164" s="24" t="s">
        <v>46</v>
      </c>
      <c r="E164" s="27">
        <v>21</v>
      </c>
      <c r="F164" s="2" t="s">
        <v>12</v>
      </c>
      <c r="G164" s="3" t="s">
        <v>202</v>
      </c>
    </row>
    <row r="165" spans="1:7" ht="20" customHeight="1" x14ac:dyDescent="0.2">
      <c r="A165" s="6" t="s">
        <v>135</v>
      </c>
      <c r="B165" s="5"/>
      <c r="C165" s="5" t="s">
        <v>128</v>
      </c>
      <c r="D165" s="25" t="s">
        <v>46</v>
      </c>
      <c r="E165" s="26">
        <v>14</v>
      </c>
      <c r="F165" s="4" t="s">
        <v>12</v>
      </c>
      <c r="G165" s="5" t="s">
        <v>203</v>
      </c>
    </row>
    <row r="166" spans="1:7" ht="20" customHeight="1" x14ac:dyDescent="0.2">
      <c r="A166" s="8" t="s">
        <v>135</v>
      </c>
      <c r="B166" s="3"/>
      <c r="C166" s="3" t="s">
        <v>131</v>
      </c>
      <c r="D166" s="24" t="s">
        <v>46</v>
      </c>
      <c r="E166" s="27">
        <v>3</v>
      </c>
      <c r="F166" s="2" t="s">
        <v>12</v>
      </c>
      <c r="G166" s="3" t="s">
        <v>204</v>
      </c>
    </row>
    <row r="167" spans="1:7" ht="20" customHeight="1" x14ac:dyDescent="0.2">
      <c r="A167" s="6" t="s">
        <v>135</v>
      </c>
      <c r="B167" s="5"/>
      <c r="C167" s="5" t="s">
        <v>128</v>
      </c>
      <c r="D167" s="25" t="s">
        <v>46</v>
      </c>
      <c r="E167" s="26">
        <v>6</v>
      </c>
      <c r="F167" s="4" t="s">
        <v>12</v>
      </c>
      <c r="G167" s="5" t="s">
        <v>205</v>
      </c>
    </row>
    <row r="168" spans="1:7" ht="20" customHeight="1" x14ac:dyDescent="0.2">
      <c r="A168" s="8" t="s">
        <v>135</v>
      </c>
      <c r="B168" s="3"/>
      <c r="C168" s="3" t="s">
        <v>45</v>
      </c>
      <c r="D168" s="24" t="s">
        <v>46</v>
      </c>
      <c r="E168" s="27">
        <v>1</v>
      </c>
      <c r="F168" s="2" t="s">
        <v>12</v>
      </c>
      <c r="G168" s="3" t="s">
        <v>206</v>
      </c>
    </row>
    <row r="169" spans="1:7" ht="20" customHeight="1" x14ac:dyDescent="0.2">
      <c r="A169" s="6" t="s">
        <v>135</v>
      </c>
      <c r="B169" s="5"/>
      <c r="C169" s="5" t="s">
        <v>45</v>
      </c>
      <c r="D169" s="25" t="s">
        <v>46</v>
      </c>
      <c r="E169" s="26">
        <v>3</v>
      </c>
      <c r="F169" s="4" t="s">
        <v>12</v>
      </c>
      <c r="G169" s="5" t="s">
        <v>207</v>
      </c>
    </row>
    <row r="170" spans="1:7" ht="20" customHeight="1" x14ac:dyDescent="0.2">
      <c r="A170" s="8" t="s">
        <v>135</v>
      </c>
      <c r="B170" s="3"/>
      <c r="C170" s="3" t="s">
        <v>45</v>
      </c>
      <c r="D170" s="24" t="s">
        <v>46</v>
      </c>
      <c r="E170" s="27">
        <v>1</v>
      </c>
      <c r="F170" s="2" t="s">
        <v>12</v>
      </c>
      <c r="G170" s="3" t="s">
        <v>208</v>
      </c>
    </row>
    <row r="171" spans="1:7" ht="20" customHeight="1" x14ac:dyDescent="0.2">
      <c r="A171" s="6" t="s">
        <v>135</v>
      </c>
      <c r="B171" s="5"/>
      <c r="C171" s="5" t="s">
        <v>45</v>
      </c>
      <c r="D171" s="25" t="s">
        <v>46</v>
      </c>
      <c r="E171" s="26">
        <v>3</v>
      </c>
      <c r="F171" s="4" t="s">
        <v>12</v>
      </c>
      <c r="G171" s="5" t="s">
        <v>209</v>
      </c>
    </row>
    <row r="172" spans="1:7" ht="20" customHeight="1" x14ac:dyDescent="0.2">
      <c r="A172" s="8" t="s">
        <v>135</v>
      </c>
      <c r="B172" s="3"/>
      <c r="C172" s="3" t="s">
        <v>45</v>
      </c>
      <c r="D172" s="24" t="s">
        <v>46</v>
      </c>
      <c r="E172" s="27">
        <v>2</v>
      </c>
      <c r="F172" s="2" t="s">
        <v>12</v>
      </c>
      <c r="G172" s="3" t="s">
        <v>210</v>
      </c>
    </row>
    <row r="173" spans="1:7" ht="20" customHeight="1" x14ac:dyDescent="0.2">
      <c r="A173" s="6" t="s">
        <v>135</v>
      </c>
      <c r="B173" s="5"/>
      <c r="C173" s="5" t="s">
        <v>45</v>
      </c>
      <c r="D173" s="25" t="s">
        <v>46</v>
      </c>
      <c r="E173" s="26">
        <v>1</v>
      </c>
      <c r="F173" s="4" t="s">
        <v>12</v>
      </c>
      <c r="G173" s="5" t="s">
        <v>211</v>
      </c>
    </row>
    <row r="174" spans="1:7" ht="20" customHeight="1" x14ac:dyDescent="0.2">
      <c r="A174" s="8" t="s">
        <v>135</v>
      </c>
      <c r="B174" s="3"/>
      <c r="C174" s="3" t="s">
        <v>45</v>
      </c>
      <c r="D174" s="24" t="s">
        <v>46</v>
      </c>
      <c r="E174" s="27">
        <v>1</v>
      </c>
      <c r="F174" s="2" t="s">
        <v>12</v>
      </c>
      <c r="G174" s="3" t="s">
        <v>212</v>
      </c>
    </row>
    <row r="175" spans="1:7" ht="20" customHeight="1" x14ac:dyDescent="0.2">
      <c r="A175" s="6" t="s">
        <v>135</v>
      </c>
      <c r="B175" s="5"/>
      <c r="C175" s="5" t="s">
        <v>65</v>
      </c>
      <c r="D175" s="25" t="s">
        <v>23</v>
      </c>
      <c r="E175" s="26">
        <v>1</v>
      </c>
      <c r="F175" s="4" t="s">
        <v>12</v>
      </c>
      <c r="G175" s="5" t="s">
        <v>213</v>
      </c>
    </row>
    <row r="176" spans="1:7" ht="20" customHeight="1" x14ac:dyDescent="0.2">
      <c r="A176" s="8" t="s">
        <v>135</v>
      </c>
      <c r="B176" s="3"/>
      <c r="C176" s="3" t="s">
        <v>45</v>
      </c>
      <c r="D176" s="24" t="s">
        <v>46</v>
      </c>
      <c r="E176" s="27">
        <v>1</v>
      </c>
      <c r="F176" s="2" t="s">
        <v>12</v>
      </c>
      <c r="G176" s="3" t="s">
        <v>214</v>
      </c>
    </row>
    <row r="177" spans="1:7" ht="20" customHeight="1" x14ac:dyDescent="0.2">
      <c r="A177" s="6" t="s">
        <v>135</v>
      </c>
      <c r="B177" s="5"/>
      <c r="C177" s="5" t="s">
        <v>65</v>
      </c>
      <c r="D177" s="25" t="s">
        <v>23</v>
      </c>
      <c r="E177" s="26">
        <v>12</v>
      </c>
      <c r="F177" s="4" t="s">
        <v>12</v>
      </c>
      <c r="G177" s="5" t="s">
        <v>215</v>
      </c>
    </row>
    <row r="178" spans="1:7" ht="20" customHeight="1" x14ac:dyDescent="0.2">
      <c r="A178" s="8" t="s">
        <v>135</v>
      </c>
      <c r="B178" s="3"/>
      <c r="C178" s="3" t="s">
        <v>62</v>
      </c>
      <c r="D178" s="24" t="s">
        <v>23</v>
      </c>
      <c r="E178" s="27">
        <v>2</v>
      </c>
      <c r="F178" s="2" t="s">
        <v>12</v>
      </c>
      <c r="G178" s="3" t="s">
        <v>216</v>
      </c>
    </row>
    <row r="179" spans="1:7" ht="20" customHeight="1" x14ac:dyDescent="0.2">
      <c r="A179" s="6" t="s">
        <v>135</v>
      </c>
      <c r="B179" s="5"/>
      <c r="C179" s="5" t="s">
        <v>217</v>
      </c>
      <c r="D179" s="25" t="s">
        <v>218</v>
      </c>
      <c r="E179" s="26">
        <v>2</v>
      </c>
      <c r="F179" s="4" t="s">
        <v>12</v>
      </c>
      <c r="G179" s="5" t="s">
        <v>219</v>
      </c>
    </row>
    <row r="180" spans="1:7" ht="20" customHeight="1" x14ac:dyDescent="0.2">
      <c r="A180" s="8" t="s">
        <v>135</v>
      </c>
      <c r="B180" s="3"/>
      <c r="C180" s="3" t="s">
        <v>217</v>
      </c>
      <c r="D180" s="24" t="s">
        <v>218</v>
      </c>
      <c r="E180" s="27">
        <v>3</v>
      </c>
      <c r="F180" s="2" t="s">
        <v>12</v>
      </c>
      <c r="G180" s="3" t="s">
        <v>220</v>
      </c>
    </row>
    <row r="181" spans="1:7" ht="20" customHeight="1" x14ac:dyDescent="0.2">
      <c r="A181" s="6" t="s">
        <v>135</v>
      </c>
      <c r="B181" s="5"/>
      <c r="C181" s="5" t="s">
        <v>217</v>
      </c>
      <c r="D181" s="25" t="s">
        <v>218</v>
      </c>
      <c r="E181" s="26">
        <v>1</v>
      </c>
      <c r="F181" s="4" t="s">
        <v>12</v>
      </c>
      <c r="G181" s="5" t="s">
        <v>221</v>
      </c>
    </row>
    <row r="182" spans="1:7" ht="20" customHeight="1" x14ac:dyDescent="0.2">
      <c r="A182" s="8" t="s">
        <v>135</v>
      </c>
      <c r="B182" s="3"/>
      <c r="C182" s="3" t="s">
        <v>37</v>
      </c>
      <c r="D182" s="24" t="s">
        <v>23</v>
      </c>
      <c r="E182" s="27">
        <v>1</v>
      </c>
      <c r="F182" s="2" t="s">
        <v>12</v>
      </c>
      <c r="G182" s="3" t="s">
        <v>222</v>
      </c>
    </row>
    <row r="183" spans="1:7" ht="20" customHeight="1" x14ac:dyDescent="0.2">
      <c r="A183" s="6" t="s">
        <v>135</v>
      </c>
      <c r="B183" s="5"/>
      <c r="C183" s="5" t="s">
        <v>217</v>
      </c>
      <c r="D183" s="25" t="s">
        <v>218</v>
      </c>
      <c r="E183" s="26">
        <v>1</v>
      </c>
      <c r="F183" s="4" t="s">
        <v>12</v>
      </c>
      <c r="G183" s="5" t="s">
        <v>223</v>
      </c>
    </row>
    <row r="184" spans="1:7" ht="20" customHeight="1" x14ac:dyDescent="0.2">
      <c r="A184" s="8" t="s">
        <v>135</v>
      </c>
      <c r="B184" s="3"/>
      <c r="C184" s="3" t="s">
        <v>217</v>
      </c>
      <c r="D184" s="24" t="s">
        <v>218</v>
      </c>
      <c r="E184" s="27">
        <v>2</v>
      </c>
      <c r="F184" s="2" t="s">
        <v>12</v>
      </c>
      <c r="G184" s="3" t="s">
        <v>224</v>
      </c>
    </row>
    <row r="185" spans="1:7" ht="20" customHeight="1" x14ac:dyDescent="0.2">
      <c r="A185" s="6" t="s">
        <v>135</v>
      </c>
      <c r="B185" s="5"/>
      <c r="C185" s="5" t="s">
        <v>217</v>
      </c>
      <c r="D185" s="25" t="s">
        <v>218</v>
      </c>
      <c r="E185" s="26">
        <v>2</v>
      </c>
      <c r="F185" s="4" t="s">
        <v>12</v>
      </c>
      <c r="G185" s="5" t="s">
        <v>225</v>
      </c>
    </row>
    <row r="186" spans="1:7" ht="20" customHeight="1" x14ac:dyDescent="0.2">
      <c r="A186" s="8" t="s">
        <v>135</v>
      </c>
      <c r="B186" s="3"/>
      <c r="C186" s="3" t="s">
        <v>217</v>
      </c>
      <c r="D186" s="24" t="s">
        <v>218</v>
      </c>
      <c r="E186" s="27">
        <v>2</v>
      </c>
      <c r="F186" s="2" t="s">
        <v>12</v>
      </c>
      <c r="G186" s="3" t="s">
        <v>226</v>
      </c>
    </row>
    <row r="187" spans="1:7" ht="20" customHeight="1" x14ac:dyDescent="0.2">
      <c r="A187" s="6" t="s">
        <v>135</v>
      </c>
      <c r="B187" s="5"/>
      <c r="C187" s="5" t="s">
        <v>77</v>
      </c>
      <c r="D187" s="25" t="s">
        <v>78</v>
      </c>
      <c r="E187" s="26">
        <v>1</v>
      </c>
      <c r="F187" s="4" t="s">
        <v>12</v>
      </c>
      <c r="G187" s="5" t="s">
        <v>227</v>
      </c>
    </row>
    <row r="188" spans="1:7" ht="20" customHeight="1" x14ac:dyDescent="0.2">
      <c r="A188" s="8" t="s">
        <v>135</v>
      </c>
      <c r="B188" s="3"/>
      <c r="C188" s="3" t="s">
        <v>67</v>
      </c>
      <c r="D188" s="24" t="s">
        <v>11</v>
      </c>
      <c r="E188" s="27">
        <v>5</v>
      </c>
      <c r="F188" s="2" t="s">
        <v>12</v>
      </c>
      <c r="G188" s="3" t="s">
        <v>228</v>
      </c>
    </row>
    <row r="189" spans="1:7" ht="20" customHeight="1" x14ac:dyDescent="0.2">
      <c r="A189" s="6" t="s">
        <v>135</v>
      </c>
      <c r="B189" s="5"/>
      <c r="C189" s="5" t="s">
        <v>67</v>
      </c>
      <c r="D189" s="25" t="s">
        <v>11</v>
      </c>
      <c r="E189" s="26">
        <v>16</v>
      </c>
      <c r="F189" s="4" t="s">
        <v>12</v>
      </c>
      <c r="G189" s="5" t="s">
        <v>229</v>
      </c>
    </row>
    <row r="190" spans="1:7" ht="20" customHeight="1" x14ac:dyDescent="0.2">
      <c r="A190" s="8" t="s">
        <v>135</v>
      </c>
      <c r="B190" s="3"/>
      <c r="C190" s="3" t="s">
        <v>39</v>
      </c>
      <c r="D190" s="24" t="s">
        <v>11</v>
      </c>
      <c r="E190" s="27">
        <v>1</v>
      </c>
      <c r="F190" s="2" t="s">
        <v>12</v>
      </c>
      <c r="G190" s="3" t="s">
        <v>230</v>
      </c>
    </row>
    <row r="191" spans="1:7" ht="20" customHeight="1" x14ac:dyDescent="0.2">
      <c r="A191" s="6" t="s">
        <v>135</v>
      </c>
      <c r="B191" s="5"/>
      <c r="C191" s="5" t="s">
        <v>37</v>
      </c>
      <c r="D191" s="25" t="s">
        <v>23</v>
      </c>
      <c r="E191" s="26">
        <v>38</v>
      </c>
      <c r="F191" s="4" t="s">
        <v>12</v>
      </c>
      <c r="G191" s="5" t="s">
        <v>231</v>
      </c>
    </row>
    <row r="192" spans="1:7" ht="20" customHeight="1" x14ac:dyDescent="0.2">
      <c r="A192" s="8" t="s">
        <v>135</v>
      </c>
      <c r="B192" s="3"/>
      <c r="C192" s="3" t="s">
        <v>77</v>
      </c>
      <c r="D192" s="24" t="s">
        <v>78</v>
      </c>
      <c r="E192" s="27">
        <v>1</v>
      </c>
      <c r="F192" s="2" t="s">
        <v>12</v>
      </c>
      <c r="G192" s="3" t="s">
        <v>232</v>
      </c>
    </row>
    <row r="193" spans="1:7" ht="20" customHeight="1" x14ac:dyDescent="0.2">
      <c r="A193" s="6" t="s">
        <v>135</v>
      </c>
      <c r="B193" s="5"/>
      <c r="C193" s="5" t="s">
        <v>77</v>
      </c>
      <c r="D193" s="25" t="s">
        <v>78</v>
      </c>
      <c r="E193" s="26">
        <v>3</v>
      </c>
      <c r="F193" s="4" t="s">
        <v>12</v>
      </c>
      <c r="G193" s="5" t="s">
        <v>233</v>
      </c>
    </row>
    <row r="194" spans="1:7" ht="20" customHeight="1" x14ac:dyDescent="0.2">
      <c r="A194" s="8" t="s">
        <v>135</v>
      </c>
      <c r="B194" s="3"/>
      <c r="C194" s="3" t="s">
        <v>77</v>
      </c>
      <c r="D194" s="24" t="s">
        <v>78</v>
      </c>
      <c r="E194" s="27">
        <v>1</v>
      </c>
      <c r="F194" s="2" t="s">
        <v>12</v>
      </c>
      <c r="G194" s="3" t="s">
        <v>234</v>
      </c>
    </row>
    <row r="195" spans="1:7" ht="20" customHeight="1" x14ac:dyDescent="0.2">
      <c r="A195" s="6" t="s">
        <v>135</v>
      </c>
      <c r="B195" s="5"/>
      <c r="C195" s="5" t="s">
        <v>100</v>
      </c>
      <c r="D195" s="25" t="s">
        <v>46</v>
      </c>
      <c r="E195" s="26">
        <v>7</v>
      </c>
      <c r="F195" s="4" t="s">
        <v>12</v>
      </c>
      <c r="G195" s="5" t="s">
        <v>100</v>
      </c>
    </row>
    <row r="196" spans="1:7" ht="20" customHeight="1" x14ac:dyDescent="0.2">
      <c r="A196" s="8" t="s">
        <v>135</v>
      </c>
      <c r="B196" s="3"/>
      <c r="C196" s="3" t="s">
        <v>77</v>
      </c>
      <c r="D196" s="24" t="s">
        <v>78</v>
      </c>
      <c r="E196" s="27">
        <v>1</v>
      </c>
      <c r="F196" s="2" t="s">
        <v>12</v>
      </c>
      <c r="G196" s="3" t="s">
        <v>235</v>
      </c>
    </row>
    <row r="197" spans="1:7" ht="20" customHeight="1" x14ac:dyDescent="0.2">
      <c r="A197" s="6" t="s">
        <v>135</v>
      </c>
      <c r="B197" s="5"/>
      <c r="C197" s="5" t="s">
        <v>77</v>
      </c>
      <c r="D197" s="25" t="s">
        <v>78</v>
      </c>
      <c r="E197" s="26">
        <v>17</v>
      </c>
      <c r="F197" s="4" t="s">
        <v>12</v>
      </c>
      <c r="G197" s="5" t="s">
        <v>236</v>
      </c>
    </row>
    <row r="198" spans="1:7" ht="20" customHeight="1" x14ac:dyDescent="0.2">
      <c r="A198" s="8" t="s">
        <v>135</v>
      </c>
      <c r="B198" s="3"/>
      <c r="C198" s="3" t="s">
        <v>77</v>
      </c>
      <c r="D198" s="24" t="s">
        <v>78</v>
      </c>
      <c r="E198" s="27">
        <v>1</v>
      </c>
      <c r="F198" s="2" t="s">
        <v>12</v>
      </c>
      <c r="G198" s="3" t="s">
        <v>237</v>
      </c>
    </row>
    <row r="199" spans="1:7" ht="20" customHeight="1" x14ac:dyDescent="0.2">
      <c r="A199" s="6" t="s">
        <v>135</v>
      </c>
      <c r="B199" s="5"/>
      <c r="C199" s="5" t="s">
        <v>37</v>
      </c>
      <c r="D199" s="25" t="s">
        <v>23</v>
      </c>
      <c r="E199" s="26">
        <v>1</v>
      </c>
      <c r="F199" s="4" t="s">
        <v>12</v>
      </c>
      <c r="G199" s="5" t="s">
        <v>238</v>
      </c>
    </row>
    <row r="200" spans="1:7" ht="20" customHeight="1" x14ac:dyDescent="0.2">
      <c r="A200" s="8" t="s">
        <v>135</v>
      </c>
      <c r="B200" s="3"/>
      <c r="C200" s="3" t="s">
        <v>77</v>
      </c>
      <c r="D200" s="24" t="s">
        <v>78</v>
      </c>
      <c r="E200" s="27">
        <v>2</v>
      </c>
      <c r="F200" s="2" t="s">
        <v>12</v>
      </c>
      <c r="G200" s="3" t="s">
        <v>239</v>
      </c>
    </row>
    <row r="201" spans="1:7" ht="20" customHeight="1" x14ac:dyDescent="0.2">
      <c r="A201" s="6" t="s">
        <v>135</v>
      </c>
      <c r="B201" s="5"/>
      <c r="C201" s="5" t="s">
        <v>67</v>
      </c>
      <c r="D201" s="25" t="s">
        <v>11</v>
      </c>
      <c r="E201" s="26">
        <v>15</v>
      </c>
      <c r="F201" s="4" t="s">
        <v>12</v>
      </c>
      <c r="G201" s="5" t="s">
        <v>240</v>
      </c>
    </row>
    <row r="202" spans="1:7" ht="20" customHeight="1" x14ac:dyDescent="0.2">
      <c r="A202" s="8" t="s">
        <v>135</v>
      </c>
      <c r="B202" s="3"/>
      <c r="C202" s="3" t="s">
        <v>77</v>
      </c>
      <c r="D202" s="24" t="s">
        <v>78</v>
      </c>
      <c r="E202" s="27">
        <v>2</v>
      </c>
      <c r="F202" s="2" t="s">
        <v>12</v>
      </c>
      <c r="G202" s="3" t="s">
        <v>241</v>
      </c>
    </row>
    <row r="203" spans="1:7" ht="20" customHeight="1" x14ac:dyDescent="0.2">
      <c r="A203" s="6" t="s">
        <v>135</v>
      </c>
      <c r="B203" s="5"/>
      <c r="C203" s="5" t="s">
        <v>37</v>
      </c>
      <c r="D203" s="25" t="s">
        <v>23</v>
      </c>
      <c r="E203" s="26">
        <v>1</v>
      </c>
      <c r="F203" s="4" t="s">
        <v>12</v>
      </c>
      <c r="G203" s="5" t="s">
        <v>242</v>
      </c>
    </row>
    <row r="204" spans="1:7" ht="20" customHeight="1" x14ac:dyDescent="0.2">
      <c r="A204" s="8" t="s">
        <v>135</v>
      </c>
      <c r="B204" s="3"/>
      <c r="C204" s="3" t="s">
        <v>77</v>
      </c>
      <c r="D204" s="24" t="s">
        <v>78</v>
      </c>
      <c r="E204" s="27">
        <v>2</v>
      </c>
      <c r="F204" s="2" t="s">
        <v>12</v>
      </c>
      <c r="G204" s="3" t="s">
        <v>243</v>
      </c>
    </row>
    <row r="205" spans="1:7" ht="20" customHeight="1" x14ac:dyDescent="0.2">
      <c r="A205" s="6" t="s">
        <v>135</v>
      </c>
      <c r="B205" s="5"/>
      <c r="C205" s="5" t="s">
        <v>67</v>
      </c>
      <c r="D205" s="25" t="s">
        <v>11</v>
      </c>
      <c r="E205" s="26">
        <v>5</v>
      </c>
      <c r="F205" s="4" t="s">
        <v>12</v>
      </c>
      <c r="G205" s="5" t="s">
        <v>244</v>
      </c>
    </row>
    <row r="206" spans="1:7" ht="20" customHeight="1" x14ac:dyDescent="0.2">
      <c r="A206" s="8" t="s">
        <v>135</v>
      </c>
      <c r="B206" s="3"/>
      <c r="C206" s="3" t="s">
        <v>77</v>
      </c>
      <c r="D206" s="24" t="s">
        <v>78</v>
      </c>
      <c r="E206" s="27">
        <v>1</v>
      </c>
      <c r="F206" s="2" t="s">
        <v>12</v>
      </c>
      <c r="G206" s="3" t="s">
        <v>245</v>
      </c>
    </row>
    <row r="207" spans="1:7" ht="20" customHeight="1" x14ac:dyDescent="0.2">
      <c r="A207" s="6" t="s">
        <v>135</v>
      </c>
      <c r="B207" s="5"/>
      <c r="C207" s="5" t="s">
        <v>77</v>
      </c>
      <c r="D207" s="25" t="s">
        <v>78</v>
      </c>
      <c r="E207" s="26">
        <v>1</v>
      </c>
      <c r="F207" s="4" t="s">
        <v>12</v>
      </c>
      <c r="G207" s="5" t="s">
        <v>246</v>
      </c>
    </row>
    <row r="208" spans="1:7" ht="20" customHeight="1" x14ac:dyDescent="0.2">
      <c r="A208" s="8" t="s">
        <v>135</v>
      </c>
      <c r="B208" s="3"/>
      <c r="C208" s="3" t="s">
        <v>77</v>
      </c>
      <c r="D208" s="24" t="s">
        <v>78</v>
      </c>
      <c r="E208" s="27">
        <v>1</v>
      </c>
      <c r="F208" s="2" t="s">
        <v>12</v>
      </c>
      <c r="G208" s="3" t="s">
        <v>247</v>
      </c>
    </row>
    <row r="209" spans="1:7" ht="20" customHeight="1" x14ac:dyDescent="0.2">
      <c r="A209" s="6" t="s">
        <v>135</v>
      </c>
      <c r="B209" s="5"/>
      <c r="C209" s="5" t="s">
        <v>77</v>
      </c>
      <c r="D209" s="25" t="s">
        <v>78</v>
      </c>
      <c r="E209" s="26">
        <v>9</v>
      </c>
      <c r="F209" s="4" t="s">
        <v>12</v>
      </c>
      <c r="G209" s="5" t="s">
        <v>248</v>
      </c>
    </row>
    <row r="210" spans="1:7" ht="20" customHeight="1" x14ac:dyDescent="0.2">
      <c r="A210" s="8" t="s">
        <v>135</v>
      </c>
      <c r="B210" s="3"/>
      <c r="C210" s="3" t="s">
        <v>77</v>
      </c>
      <c r="D210" s="24" t="s">
        <v>78</v>
      </c>
      <c r="E210" s="27">
        <v>2</v>
      </c>
      <c r="F210" s="2" t="s">
        <v>12</v>
      </c>
      <c r="G210" s="3" t="s">
        <v>249</v>
      </c>
    </row>
    <row r="211" spans="1:7" ht="20" customHeight="1" x14ac:dyDescent="0.2">
      <c r="A211" s="6" t="s">
        <v>135</v>
      </c>
      <c r="B211" s="5"/>
      <c r="C211" s="5" t="s">
        <v>77</v>
      </c>
      <c r="D211" s="25" t="s">
        <v>78</v>
      </c>
      <c r="E211" s="26">
        <v>1</v>
      </c>
      <c r="F211" s="4" t="s">
        <v>12</v>
      </c>
      <c r="G211" s="5" t="s">
        <v>250</v>
      </c>
    </row>
    <row r="212" spans="1:7" ht="20" customHeight="1" x14ac:dyDescent="0.2">
      <c r="A212" s="8" t="s">
        <v>135</v>
      </c>
      <c r="B212" s="3"/>
      <c r="C212" s="3" t="s">
        <v>77</v>
      </c>
      <c r="D212" s="24" t="s">
        <v>78</v>
      </c>
      <c r="E212" s="27">
        <v>3</v>
      </c>
      <c r="F212" s="2" t="s">
        <v>12</v>
      </c>
      <c r="G212" s="3" t="s">
        <v>251</v>
      </c>
    </row>
    <row r="213" spans="1:7" x14ac:dyDescent="0.2">
      <c r="A213" s="6" t="s">
        <v>135</v>
      </c>
      <c r="B213" s="5"/>
      <c r="C213" s="5" t="s">
        <v>77</v>
      </c>
      <c r="D213" s="25" t="s">
        <v>78</v>
      </c>
      <c r="E213" s="26">
        <v>1</v>
      </c>
      <c r="F213" s="4" t="s">
        <v>12</v>
      </c>
      <c r="G213" s="5" t="s">
        <v>252</v>
      </c>
    </row>
    <row r="214" spans="1:7" x14ac:dyDescent="0.2">
      <c r="A214" s="8" t="s">
        <v>135</v>
      </c>
      <c r="B214" s="3"/>
      <c r="C214" s="3" t="s">
        <v>77</v>
      </c>
      <c r="D214" s="24" t="s">
        <v>78</v>
      </c>
      <c r="E214" s="27">
        <v>2</v>
      </c>
      <c r="F214" s="2" t="s">
        <v>12</v>
      </c>
      <c r="G214" s="3" t="s">
        <v>253</v>
      </c>
    </row>
    <row r="215" spans="1:7" x14ac:dyDescent="0.2">
      <c r="A215" s="6" t="s">
        <v>135</v>
      </c>
      <c r="B215" s="5"/>
      <c r="C215" s="5" t="s">
        <v>77</v>
      </c>
      <c r="D215" s="25" t="s">
        <v>78</v>
      </c>
      <c r="E215" s="26">
        <v>4</v>
      </c>
      <c r="F215" s="4" t="s">
        <v>12</v>
      </c>
      <c r="G215" s="5" t="s">
        <v>254</v>
      </c>
    </row>
    <row r="216" spans="1:7" x14ac:dyDescent="0.2">
      <c r="A216" s="8" t="s">
        <v>135</v>
      </c>
      <c r="B216" s="3"/>
      <c r="C216" s="3" t="s">
        <v>77</v>
      </c>
      <c r="D216" s="24" t="s">
        <v>78</v>
      </c>
      <c r="E216" s="27">
        <v>1</v>
      </c>
      <c r="F216" s="2" t="s">
        <v>12</v>
      </c>
      <c r="G216" s="3" t="s">
        <v>255</v>
      </c>
    </row>
    <row r="217" spans="1:7" x14ac:dyDescent="0.2">
      <c r="A217" s="6" t="s">
        <v>135</v>
      </c>
      <c r="B217" s="5"/>
      <c r="C217" s="5" t="s">
        <v>67</v>
      </c>
      <c r="D217" s="25" t="s">
        <v>11</v>
      </c>
      <c r="E217" s="26">
        <v>29</v>
      </c>
      <c r="F217" s="4" t="s">
        <v>12</v>
      </c>
      <c r="G217" s="5" t="s">
        <v>256</v>
      </c>
    </row>
    <row r="218" spans="1:7" x14ac:dyDescent="0.2">
      <c r="A218" s="8" t="s">
        <v>135</v>
      </c>
      <c r="B218" s="3"/>
      <c r="C218" s="3" t="s">
        <v>43</v>
      </c>
      <c r="D218" s="24" t="s">
        <v>11</v>
      </c>
      <c r="E218" s="27">
        <v>11</v>
      </c>
      <c r="F218" s="2" t="s">
        <v>12</v>
      </c>
      <c r="G218" s="3" t="s">
        <v>257</v>
      </c>
    </row>
    <row r="219" spans="1:7" x14ac:dyDescent="0.2">
      <c r="A219" s="6" t="s">
        <v>135</v>
      </c>
      <c r="B219" s="5"/>
      <c r="C219" s="5" t="s">
        <v>77</v>
      </c>
      <c r="D219" s="25" t="s">
        <v>78</v>
      </c>
      <c r="E219" s="26">
        <v>12</v>
      </c>
      <c r="F219" s="4" t="s">
        <v>12</v>
      </c>
      <c r="G219" s="5" t="s">
        <v>258</v>
      </c>
    </row>
    <row r="220" spans="1:7" x14ac:dyDescent="0.2">
      <c r="A220" s="8" t="s">
        <v>135</v>
      </c>
      <c r="B220" s="3"/>
      <c r="C220" s="3" t="s">
        <v>77</v>
      </c>
      <c r="D220" s="24" t="s">
        <v>78</v>
      </c>
      <c r="E220" s="27">
        <v>6</v>
      </c>
      <c r="F220" s="2" t="s">
        <v>12</v>
      </c>
      <c r="G220" s="3" t="s">
        <v>259</v>
      </c>
    </row>
    <row r="221" spans="1:7" x14ac:dyDescent="0.2">
      <c r="A221" s="6" t="s">
        <v>135</v>
      </c>
      <c r="B221" s="5"/>
      <c r="C221" s="5" t="s">
        <v>77</v>
      </c>
      <c r="D221" s="25" t="s">
        <v>78</v>
      </c>
      <c r="E221" s="26">
        <v>12</v>
      </c>
      <c r="F221" s="4" t="s">
        <v>12</v>
      </c>
      <c r="G221" s="5" t="s">
        <v>260</v>
      </c>
    </row>
    <row r="222" spans="1:7" x14ac:dyDescent="0.2">
      <c r="A222" s="8" t="s">
        <v>135</v>
      </c>
      <c r="B222" s="3"/>
      <c r="C222" s="3" t="s">
        <v>10</v>
      </c>
      <c r="D222" s="24" t="s">
        <v>11</v>
      </c>
      <c r="E222" s="27">
        <v>84</v>
      </c>
      <c r="F222" s="2" t="s">
        <v>12</v>
      </c>
      <c r="G222" s="3" t="s">
        <v>261</v>
      </c>
    </row>
    <row r="223" spans="1:7" x14ac:dyDescent="0.2">
      <c r="A223" s="6" t="s">
        <v>135</v>
      </c>
      <c r="B223" s="5"/>
      <c r="C223" s="5" t="s">
        <v>77</v>
      </c>
      <c r="D223" s="25" t="s">
        <v>78</v>
      </c>
      <c r="E223" s="26">
        <v>1</v>
      </c>
      <c r="F223" s="4" t="s">
        <v>12</v>
      </c>
      <c r="G223" s="5" t="s">
        <v>262</v>
      </c>
    </row>
    <row r="224" spans="1:7" x14ac:dyDescent="0.2">
      <c r="A224" s="8" t="s">
        <v>135</v>
      </c>
      <c r="B224" s="3"/>
      <c r="C224" s="3" t="s">
        <v>77</v>
      </c>
      <c r="D224" s="24" t="s">
        <v>78</v>
      </c>
      <c r="E224" s="27">
        <v>2</v>
      </c>
      <c r="F224" s="2" t="s">
        <v>12</v>
      </c>
      <c r="G224" s="3" t="s">
        <v>263</v>
      </c>
    </row>
    <row r="225" spans="1:7" x14ac:dyDescent="0.2">
      <c r="A225" s="6" t="s">
        <v>135</v>
      </c>
      <c r="B225" s="5"/>
      <c r="C225" s="5" t="s">
        <v>77</v>
      </c>
      <c r="D225" s="25" t="s">
        <v>78</v>
      </c>
      <c r="E225" s="26">
        <v>3</v>
      </c>
      <c r="F225" s="4" t="s">
        <v>12</v>
      </c>
      <c r="G225" s="5" t="s">
        <v>264</v>
      </c>
    </row>
    <row r="226" spans="1:7" x14ac:dyDescent="0.2">
      <c r="A226" s="8" t="s">
        <v>135</v>
      </c>
      <c r="B226" s="3"/>
      <c r="C226" s="3" t="s">
        <v>37</v>
      </c>
      <c r="D226" s="24" t="s">
        <v>23</v>
      </c>
      <c r="E226" s="27">
        <v>1</v>
      </c>
      <c r="F226" s="2" t="s">
        <v>12</v>
      </c>
      <c r="G226" s="3" t="s">
        <v>265</v>
      </c>
    </row>
    <row r="227" spans="1:7" x14ac:dyDescent="0.2">
      <c r="A227" s="6" t="s">
        <v>135</v>
      </c>
      <c r="B227" s="5"/>
      <c r="C227" s="5" t="s">
        <v>77</v>
      </c>
      <c r="D227" s="25" t="s">
        <v>78</v>
      </c>
      <c r="E227" s="26">
        <v>6</v>
      </c>
      <c r="F227" s="4" t="s">
        <v>12</v>
      </c>
      <c r="G227" s="5" t="s">
        <v>266</v>
      </c>
    </row>
    <row r="228" spans="1:7" x14ac:dyDescent="0.2">
      <c r="A228" s="8" t="s">
        <v>135</v>
      </c>
      <c r="B228" s="3"/>
      <c r="C228" s="3" t="s">
        <v>37</v>
      </c>
      <c r="D228" s="24" t="s">
        <v>23</v>
      </c>
      <c r="E228" s="27">
        <v>8</v>
      </c>
      <c r="F228" s="2" t="s">
        <v>12</v>
      </c>
      <c r="G228" s="3" t="s">
        <v>267</v>
      </c>
    </row>
    <row r="229" spans="1:7" x14ac:dyDescent="0.2">
      <c r="A229" s="6" t="s">
        <v>135</v>
      </c>
      <c r="B229" s="5"/>
      <c r="C229" s="5" t="s">
        <v>77</v>
      </c>
      <c r="D229" s="25" t="s">
        <v>78</v>
      </c>
      <c r="E229" s="26">
        <v>7</v>
      </c>
      <c r="F229" s="4" t="s">
        <v>12</v>
      </c>
      <c r="G229" s="5" t="s">
        <v>268</v>
      </c>
    </row>
    <row r="230" spans="1:7" x14ac:dyDescent="0.2">
      <c r="A230" s="8" t="s">
        <v>135</v>
      </c>
      <c r="B230" s="3"/>
      <c r="C230" s="3" t="s">
        <v>77</v>
      </c>
      <c r="D230" s="24" t="s">
        <v>78</v>
      </c>
      <c r="E230" s="27">
        <v>2</v>
      </c>
      <c r="F230" s="2" t="s">
        <v>12</v>
      </c>
      <c r="G230" s="3" t="s">
        <v>269</v>
      </c>
    </row>
    <row r="231" spans="1:7" x14ac:dyDescent="0.2">
      <c r="A231" s="6" t="s">
        <v>135</v>
      </c>
      <c r="B231" s="5"/>
      <c r="C231" s="5" t="s">
        <v>74</v>
      </c>
      <c r="D231" s="25" t="s">
        <v>46</v>
      </c>
      <c r="E231" s="26">
        <v>1</v>
      </c>
      <c r="F231" s="4" t="s">
        <v>12</v>
      </c>
      <c r="G231" s="5" t="s">
        <v>270</v>
      </c>
    </row>
    <row r="232" spans="1:7" x14ac:dyDescent="0.2">
      <c r="A232" s="8" t="s">
        <v>135</v>
      </c>
      <c r="B232" s="3"/>
      <c r="C232" s="3" t="s">
        <v>72</v>
      </c>
      <c r="D232" s="24" t="s">
        <v>11</v>
      </c>
      <c r="E232" s="27">
        <v>8</v>
      </c>
      <c r="F232" s="2" t="s">
        <v>12</v>
      </c>
      <c r="G232" s="3" t="s">
        <v>271</v>
      </c>
    </row>
    <row r="233" spans="1:7" x14ac:dyDescent="0.2">
      <c r="A233" s="6" t="s">
        <v>135</v>
      </c>
      <c r="B233" s="5"/>
      <c r="C233" s="5" t="s">
        <v>106</v>
      </c>
      <c r="D233" s="25" t="s">
        <v>11</v>
      </c>
      <c r="E233" s="26">
        <v>6</v>
      </c>
      <c r="F233" s="4" t="s">
        <v>12</v>
      </c>
      <c r="G233" s="5" t="s">
        <v>272</v>
      </c>
    </row>
    <row r="234" spans="1:7" x14ac:dyDescent="0.2">
      <c r="A234" s="8" t="s">
        <v>135</v>
      </c>
      <c r="B234" s="3"/>
      <c r="C234" s="3" t="s">
        <v>106</v>
      </c>
      <c r="D234" s="24" t="s">
        <v>11</v>
      </c>
      <c r="E234" s="27">
        <v>24</v>
      </c>
      <c r="F234" s="2" t="s">
        <v>12</v>
      </c>
      <c r="G234" s="3" t="s">
        <v>273</v>
      </c>
    </row>
    <row r="235" spans="1:7" x14ac:dyDescent="0.2">
      <c r="A235" s="6" t="s">
        <v>135</v>
      </c>
      <c r="B235" s="5"/>
      <c r="C235" s="5" t="s">
        <v>37</v>
      </c>
      <c r="D235" s="25" t="s">
        <v>23</v>
      </c>
      <c r="E235" s="26">
        <v>3</v>
      </c>
      <c r="F235" s="4" t="s">
        <v>12</v>
      </c>
      <c r="G235" s="5" t="s">
        <v>274</v>
      </c>
    </row>
    <row r="236" spans="1:7" x14ac:dyDescent="0.2">
      <c r="A236" s="8" t="s">
        <v>135</v>
      </c>
      <c r="B236" s="3"/>
      <c r="C236" s="3" t="s">
        <v>77</v>
      </c>
      <c r="D236" s="24" t="s">
        <v>78</v>
      </c>
      <c r="E236" s="27">
        <v>2</v>
      </c>
      <c r="F236" s="2" t="s">
        <v>12</v>
      </c>
      <c r="G236" s="3" t="s">
        <v>275</v>
      </c>
    </row>
    <row r="237" spans="1:7" x14ac:dyDescent="0.2">
      <c r="A237" s="6" t="s">
        <v>135</v>
      </c>
      <c r="B237" s="5"/>
      <c r="C237" s="5" t="s">
        <v>77</v>
      </c>
      <c r="D237" s="25" t="s">
        <v>78</v>
      </c>
      <c r="E237" s="26">
        <v>34</v>
      </c>
      <c r="F237" s="4" t="s">
        <v>12</v>
      </c>
      <c r="G237" s="5" t="s">
        <v>276</v>
      </c>
    </row>
    <row r="238" spans="1:7" x14ac:dyDescent="0.2">
      <c r="A238" s="8" t="s">
        <v>135</v>
      </c>
      <c r="B238" s="3"/>
      <c r="C238" s="3" t="s">
        <v>77</v>
      </c>
      <c r="D238" s="24" t="s">
        <v>78</v>
      </c>
      <c r="E238" s="27">
        <v>1</v>
      </c>
      <c r="F238" s="2" t="s">
        <v>12</v>
      </c>
      <c r="G238" s="3" t="s">
        <v>277</v>
      </c>
    </row>
    <row r="239" spans="1:7" x14ac:dyDescent="0.2">
      <c r="A239" s="6" t="s">
        <v>135</v>
      </c>
      <c r="B239" s="5"/>
      <c r="C239" s="5" t="s">
        <v>37</v>
      </c>
      <c r="D239" s="25" t="s">
        <v>23</v>
      </c>
      <c r="E239" s="26">
        <v>1</v>
      </c>
      <c r="F239" s="4" t="s">
        <v>12</v>
      </c>
      <c r="G239" s="5" t="s">
        <v>278</v>
      </c>
    </row>
    <row r="240" spans="1:7" x14ac:dyDescent="0.2">
      <c r="A240" s="8" t="s">
        <v>135</v>
      </c>
      <c r="B240" s="3"/>
      <c r="C240" s="3" t="s">
        <v>77</v>
      </c>
      <c r="D240" s="24" t="s">
        <v>78</v>
      </c>
      <c r="E240" s="27">
        <v>5</v>
      </c>
      <c r="F240" s="2" t="s">
        <v>12</v>
      </c>
      <c r="G240" s="3" t="s">
        <v>279</v>
      </c>
    </row>
    <row r="241" spans="1:7" x14ac:dyDescent="0.2">
      <c r="A241" s="6" t="s">
        <v>135</v>
      </c>
      <c r="B241" s="5"/>
      <c r="C241" s="5" t="s">
        <v>77</v>
      </c>
      <c r="D241" s="25" t="s">
        <v>78</v>
      </c>
      <c r="E241" s="26">
        <v>1</v>
      </c>
      <c r="F241" s="4" t="s">
        <v>12</v>
      </c>
      <c r="G241" s="5" t="s">
        <v>280</v>
      </c>
    </row>
    <row r="242" spans="1:7" x14ac:dyDescent="0.2">
      <c r="A242" s="8" t="s">
        <v>135</v>
      </c>
      <c r="B242" s="3"/>
      <c r="C242" s="3" t="s">
        <v>77</v>
      </c>
      <c r="D242" s="24" t="s">
        <v>78</v>
      </c>
      <c r="E242" s="27">
        <v>35</v>
      </c>
      <c r="F242" s="2" t="s">
        <v>12</v>
      </c>
      <c r="G242" s="3" t="s">
        <v>281</v>
      </c>
    </row>
    <row r="243" spans="1:7" x14ac:dyDescent="0.2">
      <c r="A243" s="6" t="s">
        <v>135</v>
      </c>
      <c r="B243" s="5"/>
      <c r="C243" s="5" t="s">
        <v>77</v>
      </c>
      <c r="D243" s="25" t="s">
        <v>78</v>
      </c>
      <c r="E243" s="26">
        <v>10</v>
      </c>
      <c r="F243" s="4" t="s">
        <v>12</v>
      </c>
      <c r="G243" s="5" t="s">
        <v>282</v>
      </c>
    </row>
    <row r="244" spans="1:7" x14ac:dyDescent="0.2">
      <c r="A244" s="8" t="s">
        <v>135</v>
      </c>
      <c r="B244" s="3"/>
      <c r="C244" s="3" t="s">
        <v>77</v>
      </c>
      <c r="D244" s="24" t="s">
        <v>78</v>
      </c>
      <c r="E244" s="27">
        <v>4</v>
      </c>
      <c r="F244" s="2" t="s">
        <v>12</v>
      </c>
      <c r="G244" s="3" t="s">
        <v>283</v>
      </c>
    </row>
    <row r="245" spans="1:7" x14ac:dyDescent="0.2">
      <c r="A245" s="6" t="s">
        <v>135</v>
      </c>
      <c r="B245" s="5"/>
      <c r="C245" s="5" t="s">
        <v>77</v>
      </c>
      <c r="D245" s="25" t="s">
        <v>78</v>
      </c>
      <c r="E245" s="26">
        <v>1</v>
      </c>
      <c r="F245" s="4" t="s">
        <v>12</v>
      </c>
      <c r="G245" s="5" t="s">
        <v>284</v>
      </c>
    </row>
    <row r="246" spans="1:7" x14ac:dyDescent="0.2">
      <c r="A246" s="8" t="s">
        <v>135</v>
      </c>
      <c r="B246" s="3"/>
      <c r="C246" s="3" t="s">
        <v>77</v>
      </c>
      <c r="D246" s="24" t="s">
        <v>78</v>
      </c>
      <c r="E246" s="27">
        <v>1</v>
      </c>
      <c r="F246" s="2" t="s">
        <v>12</v>
      </c>
      <c r="G246" s="3" t="s">
        <v>285</v>
      </c>
    </row>
    <row r="247" spans="1:7" x14ac:dyDescent="0.2">
      <c r="A247" s="6" t="s">
        <v>135</v>
      </c>
      <c r="B247" s="5"/>
      <c r="C247" s="5" t="s">
        <v>37</v>
      </c>
      <c r="D247" s="25" t="s">
        <v>23</v>
      </c>
      <c r="E247" s="26">
        <v>3</v>
      </c>
      <c r="F247" s="4" t="s">
        <v>12</v>
      </c>
      <c r="G247" s="5" t="s">
        <v>286</v>
      </c>
    </row>
    <row r="248" spans="1:7" x14ac:dyDescent="0.2">
      <c r="A248" s="8" t="s">
        <v>135</v>
      </c>
      <c r="B248" s="3"/>
      <c r="C248" s="3" t="s">
        <v>77</v>
      </c>
      <c r="D248" s="24" t="s">
        <v>78</v>
      </c>
      <c r="E248" s="27">
        <v>6</v>
      </c>
      <c r="F248" s="2" t="s">
        <v>12</v>
      </c>
      <c r="G248" s="3" t="s">
        <v>287</v>
      </c>
    </row>
    <row r="249" spans="1:7" x14ac:dyDescent="0.2">
      <c r="A249" s="6" t="s">
        <v>135</v>
      </c>
      <c r="B249" s="5"/>
      <c r="C249" s="5" t="s">
        <v>106</v>
      </c>
      <c r="D249" s="25" t="s">
        <v>11</v>
      </c>
      <c r="E249" s="26">
        <v>2</v>
      </c>
      <c r="F249" s="4" t="s">
        <v>12</v>
      </c>
      <c r="G249" s="5" t="s">
        <v>288</v>
      </c>
    </row>
    <row r="250" spans="1:7" x14ac:dyDescent="0.2">
      <c r="A250" s="8" t="s">
        <v>135</v>
      </c>
      <c r="B250" s="3"/>
      <c r="C250" s="3" t="s">
        <v>74</v>
      </c>
      <c r="D250" s="24" t="s">
        <v>46</v>
      </c>
      <c r="E250" s="27">
        <v>5</v>
      </c>
      <c r="F250" s="2" t="s">
        <v>12</v>
      </c>
      <c r="G250" s="3" t="s">
        <v>289</v>
      </c>
    </row>
    <row r="251" spans="1:7" x14ac:dyDescent="0.2">
      <c r="A251" s="6" t="s">
        <v>135</v>
      </c>
      <c r="B251" s="5"/>
      <c r="C251" s="5" t="s">
        <v>72</v>
      </c>
      <c r="D251" s="25" t="s">
        <v>11</v>
      </c>
      <c r="E251" s="26">
        <v>1</v>
      </c>
      <c r="F251" s="4" t="s">
        <v>12</v>
      </c>
      <c r="G251" s="5" t="s">
        <v>290</v>
      </c>
    </row>
    <row r="252" spans="1:7" x14ac:dyDescent="0.2">
      <c r="A252" s="8" t="s">
        <v>135</v>
      </c>
      <c r="B252" s="3"/>
      <c r="C252" s="3" t="s">
        <v>19</v>
      </c>
      <c r="D252" s="24" t="s">
        <v>11</v>
      </c>
      <c r="E252" s="27">
        <v>8</v>
      </c>
      <c r="F252" s="2" t="s">
        <v>12</v>
      </c>
      <c r="G252" s="3" t="s">
        <v>291</v>
      </c>
    </row>
    <row r="253" spans="1:7" x14ac:dyDescent="0.2">
      <c r="A253" s="6" t="s">
        <v>135</v>
      </c>
      <c r="B253" s="5"/>
      <c r="C253" s="5" t="s">
        <v>77</v>
      </c>
      <c r="D253" s="25" t="s">
        <v>78</v>
      </c>
      <c r="E253" s="26">
        <v>3</v>
      </c>
      <c r="F253" s="4" t="s">
        <v>12</v>
      </c>
      <c r="G253" s="5" t="s">
        <v>292</v>
      </c>
    </row>
    <row r="254" spans="1:7" x14ac:dyDescent="0.2">
      <c r="A254" s="8" t="s">
        <v>135</v>
      </c>
      <c r="B254" s="3"/>
      <c r="C254" s="3" t="s">
        <v>67</v>
      </c>
      <c r="D254" s="24" t="s">
        <v>11</v>
      </c>
      <c r="E254" s="27">
        <v>1</v>
      </c>
      <c r="F254" s="2" t="s">
        <v>12</v>
      </c>
      <c r="G254" s="3" t="s">
        <v>293</v>
      </c>
    </row>
    <row r="255" spans="1:7" x14ac:dyDescent="0.2">
      <c r="A255" s="6" t="s">
        <v>135</v>
      </c>
      <c r="B255" s="5"/>
      <c r="C255" s="5" t="s">
        <v>294</v>
      </c>
      <c r="D255" s="25" t="s">
        <v>11</v>
      </c>
      <c r="E255" s="26">
        <v>2</v>
      </c>
      <c r="F255" s="4" t="s">
        <v>12</v>
      </c>
      <c r="G255" s="5" t="s">
        <v>295</v>
      </c>
    </row>
    <row r="256" spans="1:7" x14ac:dyDescent="0.2">
      <c r="A256" s="8" t="s">
        <v>135</v>
      </c>
      <c r="B256" s="3"/>
      <c r="C256" s="3" t="s">
        <v>77</v>
      </c>
      <c r="D256" s="24" t="s">
        <v>78</v>
      </c>
      <c r="E256" s="27">
        <v>3</v>
      </c>
      <c r="F256" s="2" t="s">
        <v>12</v>
      </c>
      <c r="G256" s="3" t="s">
        <v>296</v>
      </c>
    </row>
    <row r="257" spans="1:7" x14ac:dyDescent="0.2">
      <c r="A257" s="6" t="s">
        <v>135</v>
      </c>
      <c r="B257" s="5"/>
      <c r="C257" s="5" t="s">
        <v>77</v>
      </c>
      <c r="D257" s="25" t="s">
        <v>78</v>
      </c>
      <c r="E257" s="26">
        <v>1</v>
      </c>
      <c r="F257" s="4" t="s">
        <v>12</v>
      </c>
      <c r="G257" s="5" t="s">
        <v>297</v>
      </c>
    </row>
    <row r="258" spans="1:7" x14ac:dyDescent="0.2">
      <c r="A258" s="8" t="s">
        <v>135</v>
      </c>
      <c r="B258" s="3"/>
      <c r="C258" s="3" t="s">
        <v>77</v>
      </c>
      <c r="D258" s="24" t="s">
        <v>78</v>
      </c>
      <c r="E258" s="27">
        <v>3</v>
      </c>
      <c r="F258" s="2" t="s">
        <v>12</v>
      </c>
      <c r="G258" s="3" t="s">
        <v>298</v>
      </c>
    </row>
    <row r="259" spans="1:7" x14ac:dyDescent="0.2">
      <c r="A259" s="6" t="s">
        <v>135</v>
      </c>
      <c r="B259" s="5"/>
      <c r="C259" s="5" t="s">
        <v>77</v>
      </c>
      <c r="D259" s="25" t="s">
        <v>78</v>
      </c>
      <c r="E259" s="26">
        <v>3</v>
      </c>
      <c r="F259" s="4" t="s">
        <v>12</v>
      </c>
      <c r="G259" s="5" t="s">
        <v>299</v>
      </c>
    </row>
    <row r="260" spans="1:7" x14ac:dyDescent="0.2">
      <c r="A260" s="8" t="s">
        <v>135</v>
      </c>
      <c r="B260" s="3"/>
      <c r="C260" s="3" t="s">
        <v>37</v>
      </c>
      <c r="D260" s="24" t="s">
        <v>23</v>
      </c>
      <c r="E260" s="27">
        <v>1</v>
      </c>
      <c r="F260" s="2" t="s">
        <v>12</v>
      </c>
      <c r="G260" s="3" t="s">
        <v>300</v>
      </c>
    </row>
    <row r="261" spans="1:7" x14ac:dyDescent="0.2">
      <c r="A261" s="6" t="s">
        <v>135</v>
      </c>
      <c r="B261" s="5"/>
      <c r="C261" s="5" t="s">
        <v>37</v>
      </c>
      <c r="D261" s="25" t="s">
        <v>23</v>
      </c>
      <c r="E261" s="26">
        <v>1</v>
      </c>
      <c r="F261" s="4" t="s">
        <v>12</v>
      </c>
      <c r="G261" s="5" t="s">
        <v>301</v>
      </c>
    </row>
    <row r="262" spans="1:7" x14ac:dyDescent="0.2">
      <c r="A262" s="8" t="s">
        <v>135</v>
      </c>
      <c r="B262" s="3"/>
      <c r="C262" s="3" t="s">
        <v>37</v>
      </c>
      <c r="D262" s="24" t="s">
        <v>23</v>
      </c>
      <c r="E262" s="27">
        <v>1</v>
      </c>
      <c r="F262" s="2" t="s">
        <v>12</v>
      </c>
      <c r="G262" s="3" t="s">
        <v>302</v>
      </c>
    </row>
    <row r="263" spans="1:7" x14ac:dyDescent="0.2">
      <c r="A263" s="6" t="s">
        <v>135</v>
      </c>
      <c r="B263" s="5"/>
      <c r="C263" s="5" t="s">
        <v>37</v>
      </c>
      <c r="D263" s="25" t="s">
        <v>23</v>
      </c>
      <c r="E263" s="26">
        <v>2</v>
      </c>
      <c r="F263" s="4" t="s">
        <v>12</v>
      </c>
      <c r="G263" s="5" t="s">
        <v>303</v>
      </c>
    </row>
    <row r="264" spans="1:7" x14ac:dyDescent="0.2">
      <c r="A264" s="8" t="s">
        <v>135</v>
      </c>
      <c r="B264" s="3"/>
      <c r="C264" s="3" t="s">
        <v>304</v>
      </c>
      <c r="D264" s="24" t="s">
        <v>305</v>
      </c>
      <c r="E264" s="27">
        <v>2</v>
      </c>
      <c r="F264" s="2" t="s">
        <v>12</v>
      </c>
      <c r="G264" s="3" t="s">
        <v>306</v>
      </c>
    </row>
    <row r="265" spans="1:7" x14ac:dyDescent="0.2">
      <c r="A265" s="6" t="s">
        <v>135</v>
      </c>
      <c r="B265" s="5"/>
      <c r="C265" s="5" t="s">
        <v>304</v>
      </c>
      <c r="D265" s="25" t="s">
        <v>305</v>
      </c>
      <c r="E265" s="26">
        <v>3</v>
      </c>
      <c r="F265" s="4" t="s">
        <v>12</v>
      </c>
      <c r="G265" s="5" t="s">
        <v>307</v>
      </c>
    </row>
    <row r="266" spans="1:7" x14ac:dyDescent="0.2">
      <c r="A266" s="8" t="s">
        <v>135</v>
      </c>
      <c r="B266" s="3"/>
      <c r="C266" s="3" t="s">
        <v>304</v>
      </c>
      <c r="D266" s="24" t="s">
        <v>305</v>
      </c>
      <c r="E266" s="27">
        <v>2</v>
      </c>
      <c r="F266" s="2" t="s">
        <v>12</v>
      </c>
      <c r="G266" s="3" t="s">
        <v>308</v>
      </c>
    </row>
    <row r="267" spans="1:7" x14ac:dyDescent="0.2">
      <c r="A267" s="6" t="s">
        <v>135</v>
      </c>
      <c r="B267" s="5"/>
      <c r="C267" s="5" t="s">
        <v>304</v>
      </c>
      <c r="D267" s="25" t="s">
        <v>305</v>
      </c>
      <c r="E267" s="26">
        <v>2</v>
      </c>
      <c r="F267" s="4" t="s">
        <v>12</v>
      </c>
      <c r="G267" s="5" t="s">
        <v>309</v>
      </c>
    </row>
    <row r="268" spans="1:7" x14ac:dyDescent="0.2">
      <c r="A268" s="8" t="s">
        <v>135</v>
      </c>
      <c r="B268" s="3"/>
      <c r="C268" s="3" t="s">
        <v>304</v>
      </c>
      <c r="D268" s="24" t="s">
        <v>305</v>
      </c>
      <c r="E268" s="27">
        <v>3</v>
      </c>
      <c r="F268" s="2" t="s">
        <v>12</v>
      </c>
      <c r="G268" s="3" t="s">
        <v>310</v>
      </c>
    </row>
    <row r="269" spans="1:7" x14ac:dyDescent="0.2">
      <c r="A269" s="6" t="s">
        <v>135</v>
      </c>
      <c r="B269" s="5"/>
      <c r="C269" s="5" t="s">
        <v>304</v>
      </c>
      <c r="D269" s="25" t="s">
        <v>305</v>
      </c>
      <c r="E269" s="26">
        <v>1</v>
      </c>
      <c r="F269" s="4" t="s">
        <v>12</v>
      </c>
      <c r="G269" s="5" t="s">
        <v>311</v>
      </c>
    </row>
    <row r="270" spans="1:7" x14ac:dyDescent="0.2">
      <c r="A270" s="8" t="s">
        <v>135</v>
      </c>
      <c r="B270" s="3"/>
      <c r="C270" s="3" t="s">
        <v>304</v>
      </c>
      <c r="D270" s="24" t="s">
        <v>305</v>
      </c>
      <c r="E270" s="27">
        <v>1</v>
      </c>
      <c r="F270" s="2" t="s">
        <v>12</v>
      </c>
      <c r="G270" s="3" t="s">
        <v>312</v>
      </c>
    </row>
    <row r="271" spans="1:7" x14ac:dyDescent="0.2">
      <c r="A271" s="6" t="s">
        <v>135</v>
      </c>
      <c r="B271" s="5"/>
      <c r="C271" s="5" t="s">
        <v>37</v>
      </c>
      <c r="D271" s="25" t="s">
        <v>23</v>
      </c>
      <c r="E271" s="26">
        <v>5</v>
      </c>
      <c r="F271" s="4" t="s">
        <v>12</v>
      </c>
      <c r="G271" s="5" t="s">
        <v>313</v>
      </c>
    </row>
    <row r="272" spans="1:7" x14ac:dyDescent="0.2">
      <c r="A272" s="8" t="s">
        <v>135</v>
      </c>
      <c r="B272" s="3"/>
      <c r="C272" s="3" t="s">
        <v>30</v>
      </c>
      <c r="D272" s="24" t="s">
        <v>23</v>
      </c>
      <c r="E272" s="27">
        <v>2</v>
      </c>
      <c r="F272" s="2" t="s">
        <v>12</v>
      </c>
      <c r="G272" s="3" t="s">
        <v>314</v>
      </c>
    </row>
    <row r="273" spans="1:7" x14ac:dyDescent="0.2">
      <c r="A273" s="6" t="s">
        <v>135</v>
      </c>
      <c r="B273" s="5"/>
      <c r="C273" s="5" t="s">
        <v>82</v>
      </c>
      <c r="D273" s="25" t="s">
        <v>23</v>
      </c>
      <c r="E273" s="26">
        <v>7</v>
      </c>
      <c r="F273" s="4" t="s">
        <v>12</v>
      </c>
      <c r="G273" s="5" t="s">
        <v>315</v>
      </c>
    </row>
    <row r="274" spans="1:7" x14ac:dyDescent="0.2">
      <c r="A274" s="8" t="s">
        <v>135</v>
      </c>
      <c r="B274" s="3"/>
      <c r="C274" s="3" t="s">
        <v>26</v>
      </c>
      <c r="D274" s="24" t="s">
        <v>23</v>
      </c>
      <c r="E274" s="27">
        <v>16</v>
      </c>
      <c r="F274" s="2" t="s">
        <v>12</v>
      </c>
      <c r="G274" s="3" t="s">
        <v>316</v>
      </c>
    </row>
    <row r="275" spans="1:7" x14ac:dyDescent="0.2">
      <c r="A275" s="6" t="s">
        <v>135</v>
      </c>
      <c r="B275" s="5"/>
      <c r="C275" s="5" t="s">
        <v>74</v>
      </c>
      <c r="D275" s="25" t="s">
        <v>46</v>
      </c>
      <c r="E275" s="26">
        <v>8</v>
      </c>
      <c r="F275" s="4" t="s">
        <v>12</v>
      </c>
      <c r="G275" s="5" t="s">
        <v>317</v>
      </c>
    </row>
    <row r="276" spans="1:7" x14ac:dyDescent="0.2">
      <c r="A276" s="8" t="s">
        <v>135</v>
      </c>
      <c r="B276" s="3"/>
      <c r="C276" s="3" t="s">
        <v>140</v>
      </c>
      <c r="D276" s="24" t="s">
        <v>23</v>
      </c>
      <c r="E276" s="27">
        <v>7</v>
      </c>
      <c r="F276" s="2" t="s">
        <v>12</v>
      </c>
      <c r="G276" s="3" t="s">
        <v>59</v>
      </c>
    </row>
    <row r="277" spans="1:7" x14ac:dyDescent="0.2">
      <c r="A277" s="6" t="s">
        <v>135</v>
      </c>
      <c r="B277" s="5"/>
      <c r="C277" s="5" t="s">
        <v>74</v>
      </c>
      <c r="D277" s="25" t="s">
        <v>46</v>
      </c>
      <c r="E277" s="26">
        <v>1</v>
      </c>
      <c r="F277" s="4" t="s">
        <v>12</v>
      </c>
      <c r="G277" s="5" t="s">
        <v>318</v>
      </c>
    </row>
    <row r="278" spans="1:7" x14ac:dyDescent="0.2">
      <c r="A278" s="8" t="s">
        <v>135</v>
      </c>
      <c r="B278" s="3"/>
      <c r="C278" s="3" t="s">
        <v>45</v>
      </c>
      <c r="D278" s="24" t="s">
        <v>46</v>
      </c>
      <c r="E278" s="27">
        <v>1</v>
      </c>
      <c r="F278" s="2" t="s">
        <v>12</v>
      </c>
      <c r="G278" s="3" t="s">
        <v>319</v>
      </c>
    </row>
    <row r="279" spans="1:7" x14ac:dyDescent="0.2">
      <c r="A279" s="6" t="s">
        <v>135</v>
      </c>
      <c r="B279" s="5"/>
      <c r="C279" s="5" t="s">
        <v>65</v>
      </c>
      <c r="D279" s="25" t="s">
        <v>23</v>
      </c>
      <c r="E279" s="26">
        <v>8</v>
      </c>
      <c r="F279" s="4" t="s">
        <v>12</v>
      </c>
      <c r="G279" s="5" t="s">
        <v>320</v>
      </c>
    </row>
    <row r="280" spans="1:7" x14ac:dyDescent="0.2">
      <c r="A280" s="8" t="s">
        <v>135</v>
      </c>
      <c r="B280" s="3"/>
      <c r="C280" s="3" t="s">
        <v>37</v>
      </c>
      <c r="D280" s="24" t="s">
        <v>23</v>
      </c>
      <c r="E280" s="27">
        <v>1</v>
      </c>
      <c r="F280" s="2" t="s">
        <v>12</v>
      </c>
      <c r="G280" s="3" t="s">
        <v>321</v>
      </c>
    </row>
    <row r="281" spans="1:7" x14ac:dyDescent="0.2">
      <c r="A281" s="6" t="s">
        <v>135</v>
      </c>
      <c r="B281" s="5"/>
      <c r="C281" s="5" t="s">
        <v>57</v>
      </c>
      <c r="D281" s="25" t="s">
        <v>23</v>
      </c>
      <c r="E281" s="26">
        <v>2</v>
      </c>
      <c r="F281" s="4" t="s">
        <v>12</v>
      </c>
      <c r="G281" s="5" t="s">
        <v>322</v>
      </c>
    </row>
    <row r="282" spans="1:7" x14ac:dyDescent="0.2">
      <c r="A282" s="8" t="s">
        <v>135</v>
      </c>
      <c r="B282" s="3"/>
      <c r="C282" s="3" t="s">
        <v>37</v>
      </c>
      <c r="D282" s="24" t="s">
        <v>23</v>
      </c>
      <c r="E282" s="27">
        <v>2</v>
      </c>
      <c r="F282" s="2" t="s">
        <v>12</v>
      </c>
      <c r="G282" s="3" t="s">
        <v>323</v>
      </c>
    </row>
    <row r="283" spans="1:7" x14ac:dyDescent="0.2">
      <c r="A283" s="6" t="s">
        <v>135</v>
      </c>
      <c r="B283" s="5"/>
      <c r="C283" s="5" t="s">
        <v>37</v>
      </c>
      <c r="D283" s="25" t="s">
        <v>23</v>
      </c>
      <c r="E283" s="26">
        <v>2</v>
      </c>
      <c r="F283" s="4" t="s">
        <v>12</v>
      </c>
      <c r="G283" s="5" t="s">
        <v>324</v>
      </c>
    </row>
    <row r="284" spans="1:7" x14ac:dyDescent="0.2">
      <c r="A284" s="8" t="s">
        <v>135</v>
      </c>
      <c r="B284" s="3"/>
      <c r="C284" s="3" t="s">
        <v>128</v>
      </c>
      <c r="D284" s="24" t="s">
        <v>46</v>
      </c>
      <c r="E284" s="27">
        <v>2</v>
      </c>
      <c r="F284" s="2" t="s">
        <v>12</v>
      </c>
      <c r="G284" s="3" t="s">
        <v>325</v>
      </c>
    </row>
    <row r="285" spans="1:7" x14ac:dyDescent="0.2">
      <c r="A285" s="6" t="s">
        <v>135</v>
      </c>
      <c r="B285" s="5"/>
      <c r="C285" s="5" t="s">
        <v>37</v>
      </c>
      <c r="D285" s="25" t="s">
        <v>23</v>
      </c>
      <c r="E285" s="26">
        <v>1</v>
      </c>
      <c r="F285" s="4" t="s">
        <v>12</v>
      </c>
      <c r="G285" s="5" t="s">
        <v>326</v>
      </c>
    </row>
    <row r="286" spans="1:7" x14ac:dyDescent="0.2">
      <c r="A286" s="8" t="s">
        <v>135</v>
      </c>
      <c r="B286" s="3"/>
      <c r="C286" s="3" t="s">
        <v>67</v>
      </c>
      <c r="D286" s="24" t="s">
        <v>11</v>
      </c>
      <c r="E286" s="27">
        <v>2</v>
      </c>
      <c r="F286" s="2" t="s">
        <v>12</v>
      </c>
      <c r="G286" s="3" t="s">
        <v>327</v>
      </c>
    </row>
    <row r="287" spans="1:7" x14ac:dyDescent="0.2">
      <c r="A287" s="6" t="s">
        <v>135</v>
      </c>
      <c r="B287" s="5"/>
      <c r="C287" s="5" t="s">
        <v>67</v>
      </c>
      <c r="D287" s="25" t="s">
        <v>11</v>
      </c>
      <c r="E287" s="26">
        <v>2</v>
      </c>
      <c r="F287" s="4" t="s">
        <v>12</v>
      </c>
      <c r="G287" s="5" t="s">
        <v>328</v>
      </c>
    </row>
    <row r="288" spans="1:7" x14ac:dyDescent="0.2">
      <c r="A288" s="8" t="s">
        <v>135</v>
      </c>
      <c r="B288" s="3"/>
      <c r="C288" s="3" t="s">
        <v>67</v>
      </c>
      <c r="D288" s="24" t="s">
        <v>11</v>
      </c>
      <c r="E288" s="27">
        <v>2</v>
      </c>
      <c r="F288" s="2" t="s">
        <v>12</v>
      </c>
      <c r="G288" s="3" t="s">
        <v>329</v>
      </c>
    </row>
    <row r="289" spans="1:7" x14ac:dyDescent="0.2">
      <c r="A289" s="6" t="s">
        <v>135</v>
      </c>
      <c r="B289" s="5"/>
      <c r="C289" s="5" t="s">
        <v>128</v>
      </c>
      <c r="D289" s="25" t="s">
        <v>46</v>
      </c>
      <c r="E289" s="26">
        <v>1</v>
      </c>
      <c r="F289" s="4" t="s">
        <v>12</v>
      </c>
      <c r="G289" s="5" t="s">
        <v>330</v>
      </c>
    </row>
    <row r="290" spans="1:7" x14ac:dyDescent="0.2">
      <c r="A290" s="8" t="s">
        <v>135</v>
      </c>
      <c r="B290" s="3"/>
      <c r="C290" s="3" t="s">
        <v>140</v>
      </c>
      <c r="D290" s="24" t="s">
        <v>23</v>
      </c>
      <c r="E290" s="27">
        <v>1</v>
      </c>
      <c r="F290" s="2" t="s">
        <v>12</v>
      </c>
      <c r="G290" s="3" t="s">
        <v>331</v>
      </c>
    </row>
    <row r="291" spans="1:7" x14ac:dyDescent="0.2">
      <c r="A291" s="6" t="s">
        <v>135</v>
      </c>
      <c r="B291" s="5"/>
      <c r="C291" s="5" t="s">
        <v>37</v>
      </c>
      <c r="D291" s="25" t="s">
        <v>23</v>
      </c>
      <c r="E291" s="26">
        <v>1</v>
      </c>
      <c r="F291" s="4" t="s">
        <v>12</v>
      </c>
      <c r="G291" s="5" t="s">
        <v>332</v>
      </c>
    </row>
    <row r="292" spans="1:7" x14ac:dyDescent="0.2">
      <c r="A292" s="8" t="s">
        <v>135</v>
      </c>
      <c r="B292" s="3"/>
      <c r="C292" s="3" t="s">
        <v>82</v>
      </c>
      <c r="D292" s="24" t="s">
        <v>23</v>
      </c>
      <c r="E292" s="27">
        <v>1</v>
      </c>
      <c r="F292" s="2" t="s">
        <v>12</v>
      </c>
      <c r="G292" s="3" t="s">
        <v>333</v>
      </c>
    </row>
    <row r="293" spans="1:7" x14ac:dyDescent="0.2">
      <c r="A293" s="6" t="s">
        <v>135</v>
      </c>
      <c r="B293" s="5"/>
      <c r="C293" s="5" t="s">
        <v>67</v>
      </c>
      <c r="D293" s="25" t="s">
        <v>11</v>
      </c>
      <c r="E293" s="26">
        <v>1</v>
      </c>
      <c r="F293" s="4" t="s">
        <v>12</v>
      </c>
      <c r="G293" s="5" t="s">
        <v>334</v>
      </c>
    </row>
    <row r="294" spans="1:7" x14ac:dyDescent="0.2">
      <c r="A294" s="8" t="s">
        <v>135</v>
      </c>
      <c r="B294" s="3"/>
      <c r="C294" s="3" t="s">
        <v>106</v>
      </c>
      <c r="D294" s="24" t="s">
        <v>11</v>
      </c>
      <c r="E294" s="27">
        <v>2</v>
      </c>
      <c r="F294" s="2" t="s">
        <v>12</v>
      </c>
      <c r="G294" s="3" t="s">
        <v>335</v>
      </c>
    </row>
    <row r="295" spans="1:7" x14ac:dyDescent="0.2">
      <c r="A295" s="6" t="s">
        <v>135</v>
      </c>
      <c r="B295" s="5"/>
      <c r="C295" s="5" t="s">
        <v>26</v>
      </c>
      <c r="D295" s="25" t="s">
        <v>23</v>
      </c>
      <c r="E295" s="26">
        <v>1</v>
      </c>
      <c r="F295" s="4" t="s">
        <v>12</v>
      </c>
      <c r="G295" s="5" t="s">
        <v>336</v>
      </c>
    </row>
    <row r="296" spans="1:7" x14ac:dyDescent="0.2">
      <c r="A296" s="8" t="s">
        <v>135</v>
      </c>
      <c r="B296" s="3"/>
      <c r="C296" s="3" t="s">
        <v>30</v>
      </c>
      <c r="D296" s="24" t="s">
        <v>23</v>
      </c>
      <c r="E296" s="27">
        <v>1</v>
      </c>
      <c r="F296" s="2" t="s">
        <v>12</v>
      </c>
      <c r="G296" s="3" t="s">
        <v>337</v>
      </c>
    </row>
    <row r="297" spans="1:7" x14ac:dyDescent="0.2">
      <c r="A297" s="6" t="s">
        <v>135</v>
      </c>
      <c r="B297" s="5"/>
      <c r="C297" s="5" t="s">
        <v>74</v>
      </c>
      <c r="D297" s="25" t="s">
        <v>46</v>
      </c>
      <c r="E297" s="26">
        <v>2</v>
      </c>
      <c r="F297" s="4" t="s">
        <v>12</v>
      </c>
      <c r="G297" s="5" t="s">
        <v>317</v>
      </c>
    </row>
    <row r="500" spans="1:7" x14ac:dyDescent="0.2">
      <c r="A500" s="39" t="s">
        <v>338</v>
      </c>
      <c r="B500" s="38"/>
      <c r="C500" s="38"/>
      <c r="D500" s="38"/>
      <c r="E500" s="38"/>
      <c r="F500" s="38"/>
      <c r="G500" s="38"/>
    </row>
  </sheetData>
  <mergeCells count="3">
    <mergeCell ref="A3:G3"/>
    <mergeCell ref="A500:G500"/>
    <mergeCell ref="A1:G2"/>
  </mergeCells>
  <dataValidations count="1">
    <dataValidation type="list" allowBlank="1" sqref="C5:C212" xr:uid="{00000000-0002-0000-0000-000000000000}">
      <formula1>"Termómetros,Jeringuillas e inyectadoras,Vitamina K,Vitamina B12,Suero pediátrico,Apiretal,Dalsy,Teteros,Pañales de adulto,Empapadores,Toallitas desinfectantes,Toallitas jabonosas,Jabones en pastilla,Compresas sanitarias,Tapabocas,Esponjas jabonosas"</formula1>
    </dataValidation>
  </dataValidation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05"/>
  <sheetViews>
    <sheetView workbookViewId="0">
      <selection sqref="A1:C1"/>
    </sheetView>
  </sheetViews>
  <sheetFormatPr baseColWidth="10" defaultColWidth="8.83203125" defaultRowHeight="15" x14ac:dyDescent="0.2"/>
  <cols>
    <col min="1" max="1" width="14" customWidth="1"/>
    <col min="2" max="2" width="55" customWidth="1"/>
    <col min="3" max="3" width="12" customWidth="1"/>
  </cols>
  <sheetData>
    <row r="1" spans="1:3" ht="28" customHeight="1" x14ac:dyDescent="0.2">
      <c r="A1" s="46" t="s">
        <v>378</v>
      </c>
      <c r="B1" s="38"/>
      <c r="C1" s="38"/>
    </row>
    <row r="2" spans="1:3" ht="22" customHeight="1" x14ac:dyDescent="0.2">
      <c r="A2" s="49" t="s">
        <v>379</v>
      </c>
      <c r="B2" s="38"/>
      <c r="C2" s="38"/>
    </row>
    <row r="3" spans="1:3" x14ac:dyDescent="0.2">
      <c r="A3" s="50" t="s">
        <v>380</v>
      </c>
      <c r="B3" s="38"/>
      <c r="C3" s="38"/>
    </row>
    <row r="4" spans="1:3" ht="18" customHeight="1" x14ac:dyDescent="0.2">
      <c r="A4" s="30" t="s">
        <v>381</v>
      </c>
      <c r="B4" s="30" t="s">
        <v>382</v>
      </c>
      <c r="C4" s="30" t="s">
        <v>383</v>
      </c>
    </row>
    <row r="5" spans="1:3" x14ac:dyDescent="0.2">
      <c r="A5" s="31" t="s">
        <v>9</v>
      </c>
      <c r="B5" s="32" t="s">
        <v>10</v>
      </c>
      <c r="C5" s="31">
        <v>8</v>
      </c>
    </row>
    <row r="6" spans="1:3" x14ac:dyDescent="0.2">
      <c r="A6" s="33" t="s">
        <v>9</v>
      </c>
      <c r="B6" s="34" t="s">
        <v>10</v>
      </c>
      <c r="C6" s="33">
        <v>20</v>
      </c>
    </row>
    <row r="7" spans="1:3" x14ac:dyDescent="0.2">
      <c r="A7" s="31" t="s">
        <v>9</v>
      </c>
      <c r="B7" s="32" t="s">
        <v>10</v>
      </c>
      <c r="C7" s="31">
        <v>20</v>
      </c>
    </row>
    <row r="8" spans="1:3" x14ac:dyDescent="0.2">
      <c r="A8" s="33" t="s">
        <v>9</v>
      </c>
      <c r="B8" s="34" t="s">
        <v>10</v>
      </c>
      <c r="C8" s="33">
        <v>20</v>
      </c>
    </row>
    <row r="9" spans="1:3" x14ac:dyDescent="0.2">
      <c r="A9" s="31" t="s">
        <v>9</v>
      </c>
      <c r="B9" s="32" t="s">
        <v>10</v>
      </c>
      <c r="C9" s="31">
        <v>1</v>
      </c>
    </row>
    <row r="10" spans="1:3" x14ac:dyDescent="0.2">
      <c r="A10" s="33" t="s">
        <v>9</v>
      </c>
      <c r="B10" s="34" t="s">
        <v>10</v>
      </c>
      <c r="C10" s="33">
        <v>1</v>
      </c>
    </row>
    <row r="11" spans="1:3" x14ac:dyDescent="0.2">
      <c r="A11" s="31" t="s">
        <v>9</v>
      </c>
      <c r="B11" s="32" t="s">
        <v>19</v>
      </c>
      <c r="C11" s="31">
        <v>2</v>
      </c>
    </row>
    <row r="12" spans="1:3" x14ac:dyDescent="0.2">
      <c r="A12" s="33" t="s">
        <v>9</v>
      </c>
      <c r="B12" s="34" t="s">
        <v>20</v>
      </c>
      <c r="C12" s="33">
        <v>17</v>
      </c>
    </row>
    <row r="13" spans="1:3" x14ac:dyDescent="0.2">
      <c r="A13" s="31" t="s">
        <v>9</v>
      </c>
      <c r="B13" s="32" t="s">
        <v>22</v>
      </c>
      <c r="C13" s="31">
        <v>5</v>
      </c>
    </row>
    <row r="14" spans="1:3" x14ac:dyDescent="0.2">
      <c r="A14" s="33" t="s">
        <v>9</v>
      </c>
      <c r="B14" s="34" t="s">
        <v>20</v>
      </c>
      <c r="C14" s="33">
        <v>4</v>
      </c>
    </row>
    <row r="15" spans="1:3" x14ac:dyDescent="0.2">
      <c r="A15" s="31" t="s">
        <v>9</v>
      </c>
      <c r="B15" s="32" t="s">
        <v>26</v>
      </c>
      <c r="C15" s="31">
        <v>3</v>
      </c>
    </row>
    <row r="16" spans="1:3" x14ac:dyDescent="0.2">
      <c r="A16" s="33" t="s">
        <v>9</v>
      </c>
      <c r="B16" s="34" t="s">
        <v>26</v>
      </c>
      <c r="C16" s="33">
        <v>2</v>
      </c>
    </row>
    <row r="17" spans="1:3" x14ac:dyDescent="0.2">
      <c r="A17" s="31" t="s">
        <v>9</v>
      </c>
      <c r="B17" s="32" t="s">
        <v>26</v>
      </c>
      <c r="C17" s="31">
        <v>2</v>
      </c>
    </row>
    <row r="18" spans="1:3" x14ac:dyDescent="0.2">
      <c r="A18" s="33" t="s">
        <v>9</v>
      </c>
      <c r="B18" s="34" t="s">
        <v>30</v>
      </c>
      <c r="C18" s="33">
        <v>2</v>
      </c>
    </row>
    <row r="19" spans="1:3" x14ac:dyDescent="0.2">
      <c r="A19" s="31" t="s">
        <v>9</v>
      </c>
      <c r="B19" s="32" t="s">
        <v>30</v>
      </c>
      <c r="C19" s="31">
        <v>4</v>
      </c>
    </row>
    <row r="20" spans="1:3" x14ac:dyDescent="0.2">
      <c r="A20" s="33" t="s">
        <v>9</v>
      </c>
      <c r="B20" s="34" t="s">
        <v>30</v>
      </c>
      <c r="C20" s="33">
        <v>1</v>
      </c>
    </row>
    <row r="21" spans="1:3" x14ac:dyDescent="0.2">
      <c r="A21" s="31" t="s">
        <v>9</v>
      </c>
      <c r="B21" s="32" t="s">
        <v>30</v>
      </c>
      <c r="C21" s="31">
        <v>1</v>
      </c>
    </row>
    <row r="22" spans="1:3" x14ac:dyDescent="0.2">
      <c r="A22" s="33" t="s">
        <v>9</v>
      </c>
      <c r="B22" s="34" t="s">
        <v>30</v>
      </c>
      <c r="C22" s="33">
        <v>2</v>
      </c>
    </row>
    <row r="23" spans="1:3" x14ac:dyDescent="0.2">
      <c r="A23" s="31" t="s">
        <v>9</v>
      </c>
      <c r="B23" s="32" t="s">
        <v>30</v>
      </c>
      <c r="C23" s="31">
        <v>2</v>
      </c>
    </row>
    <row r="24" spans="1:3" x14ac:dyDescent="0.2">
      <c r="A24" s="33" t="s">
        <v>9</v>
      </c>
      <c r="B24" s="34" t="s">
        <v>37</v>
      </c>
      <c r="C24" s="33">
        <v>1</v>
      </c>
    </row>
    <row r="25" spans="1:3" x14ac:dyDescent="0.2">
      <c r="A25" s="31" t="s">
        <v>9</v>
      </c>
      <c r="B25" s="32" t="s">
        <v>39</v>
      </c>
      <c r="C25" s="31">
        <v>1</v>
      </c>
    </row>
    <row r="26" spans="1:3" x14ac:dyDescent="0.2">
      <c r="A26" s="33" t="s">
        <v>9</v>
      </c>
      <c r="B26" s="34" t="s">
        <v>39</v>
      </c>
      <c r="C26" s="33">
        <v>6</v>
      </c>
    </row>
    <row r="27" spans="1:3" x14ac:dyDescent="0.2">
      <c r="A27" s="31" t="s">
        <v>9</v>
      </c>
      <c r="B27" s="32" t="s">
        <v>39</v>
      </c>
      <c r="C27" s="31">
        <v>1</v>
      </c>
    </row>
    <row r="28" spans="1:3" x14ac:dyDescent="0.2">
      <c r="A28" s="33" t="s">
        <v>9</v>
      </c>
      <c r="B28" s="34" t="s">
        <v>43</v>
      </c>
      <c r="C28" s="33">
        <v>1</v>
      </c>
    </row>
    <row r="29" spans="1:3" x14ac:dyDescent="0.2">
      <c r="A29" s="31" t="s">
        <v>9</v>
      </c>
      <c r="B29" s="32" t="s">
        <v>45</v>
      </c>
      <c r="C29" s="31">
        <v>1</v>
      </c>
    </row>
    <row r="30" spans="1:3" x14ac:dyDescent="0.2">
      <c r="A30" s="33" t="s">
        <v>9</v>
      </c>
      <c r="B30" s="34" t="s">
        <v>45</v>
      </c>
      <c r="C30" s="33">
        <v>1</v>
      </c>
    </row>
    <row r="31" spans="1:3" x14ac:dyDescent="0.2">
      <c r="A31" s="31" t="s">
        <v>9</v>
      </c>
      <c r="B31" s="32" t="s">
        <v>49</v>
      </c>
      <c r="C31" s="31">
        <v>1</v>
      </c>
    </row>
    <row r="32" spans="1:3" x14ac:dyDescent="0.2">
      <c r="A32" s="33" t="s">
        <v>9</v>
      </c>
      <c r="B32" s="34" t="s">
        <v>49</v>
      </c>
      <c r="C32" s="33">
        <v>1</v>
      </c>
    </row>
    <row r="33" spans="1:3" x14ac:dyDescent="0.2">
      <c r="A33" s="31" t="s">
        <v>9</v>
      </c>
      <c r="B33" s="32" t="s">
        <v>45</v>
      </c>
      <c r="C33" s="31">
        <v>1</v>
      </c>
    </row>
    <row r="34" spans="1:3" x14ac:dyDescent="0.2">
      <c r="A34" s="33" t="s">
        <v>9</v>
      </c>
      <c r="B34" s="34" t="s">
        <v>53</v>
      </c>
      <c r="C34" s="33">
        <v>1</v>
      </c>
    </row>
    <row r="35" spans="1:3" x14ac:dyDescent="0.2">
      <c r="A35" s="31" t="s">
        <v>9</v>
      </c>
      <c r="B35" s="32" t="s">
        <v>55</v>
      </c>
      <c r="C35" s="31">
        <v>20</v>
      </c>
    </row>
    <row r="36" spans="1:3" x14ac:dyDescent="0.2">
      <c r="A36" s="33" t="s">
        <v>9</v>
      </c>
      <c r="B36" s="34" t="s">
        <v>26</v>
      </c>
      <c r="C36" s="33">
        <v>12</v>
      </c>
    </row>
    <row r="37" spans="1:3" x14ac:dyDescent="0.2">
      <c r="A37" s="31" t="s">
        <v>9</v>
      </c>
      <c r="B37" s="32" t="s">
        <v>57</v>
      </c>
      <c r="C37" s="31">
        <v>2</v>
      </c>
    </row>
    <row r="38" spans="1:3" x14ac:dyDescent="0.2">
      <c r="A38" s="33" t="s">
        <v>9</v>
      </c>
      <c r="B38" s="34" t="s">
        <v>59</v>
      </c>
      <c r="C38" s="33">
        <v>4</v>
      </c>
    </row>
    <row r="39" spans="1:3" x14ac:dyDescent="0.2">
      <c r="A39" s="31" t="s">
        <v>9</v>
      </c>
      <c r="B39" s="32" t="s">
        <v>59</v>
      </c>
      <c r="C39" s="31">
        <v>4</v>
      </c>
    </row>
    <row r="40" spans="1:3" x14ac:dyDescent="0.2">
      <c r="A40" s="33" t="s">
        <v>9</v>
      </c>
      <c r="B40" s="34" t="s">
        <v>62</v>
      </c>
      <c r="C40" s="33">
        <v>11</v>
      </c>
    </row>
    <row r="41" spans="1:3" x14ac:dyDescent="0.2">
      <c r="A41" s="31" t="s">
        <v>9</v>
      </c>
      <c r="B41" s="32" t="s">
        <v>62</v>
      </c>
      <c r="C41" s="31">
        <v>2</v>
      </c>
    </row>
    <row r="42" spans="1:3" x14ac:dyDescent="0.2">
      <c r="A42" s="33" t="s">
        <v>9</v>
      </c>
      <c r="B42" s="34" t="s">
        <v>65</v>
      </c>
      <c r="C42" s="33">
        <v>1</v>
      </c>
    </row>
    <row r="43" spans="1:3" x14ac:dyDescent="0.2">
      <c r="A43" s="31" t="s">
        <v>9</v>
      </c>
      <c r="B43" s="32" t="s">
        <v>67</v>
      </c>
      <c r="C43" s="31">
        <v>6</v>
      </c>
    </row>
    <row r="44" spans="1:3" x14ac:dyDescent="0.2">
      <c r="A44" s="33" t="s">
        <v>9</v>
      </c>
      <c r="B44" s="34" t="s">
        <v>67</v>
      </c>
      <c r="C44" s="33">
        <v>4</v>
      </c>
    </row>
    <row r="45" spans="1:3" x14ac:dyDescent="0.2">
      <c r="A45" s="31" t="s">
        <v>9</v>
      </c>
      <c r="B45" s="32" t="s">
        <v>43</v>
      </c>
      <c r="C45" s="31">
        <v>4</v>
      </c>
    </row>
    <row r="46" spans="1:3" x14ac:dyDescent="0.2">
      <c r="A46" s="33" t="s">
        <v>9</v>
      </c>
      <c r="B46" s="34" t="s">
        <v>67</v>
      </c>
      <c r="C46" s="33">
        <v>2</v>
      </c>
    </row>
    <row r="47" spans="1:3" x14ac:dyDescent="0.2">
      <c r="A47" s="31" t="s">
        <v>9</v>
      </c>
      <c r="B47" s="32" t="s">
        <v>72</v>
      </c>
      <c r="C47" s="31">
        <v>30</v>
      </c>
    </row>
    <row r="48" spans="1:3" x14ac:dyDescent="0.2">
      <c r="A48" s="33" t="s">
        <v>9</v>
      </c>
      <c r="B48" s="34" t="s">
        <v>74</v>
      </c>
      <c r="C48" s="33">
        <v>10</v>
      </c>
    </row>
    <row r="49" spans="1:3" x14ac:dyDescent="0.2">
      <c r="A49" s="31" t="s">
        <v>9</v>
      </c>
      <c r="B49" s="32" t="s">
        <v>37</v>
      </c>
      <c r="C49" s="31">
        <v>2</v>
      </c>
    </row>
    <row r="50" spans="1:3" x14ac:dyDescent="0.2">
      <c r="A50" s="33" t="s">
        <v>9</v>
      </c>
      <c r="B50" s="34" t="s">
        <v>77</v>
      </c>
      <c r="C50" s="33">
        <v>10</v>
      </c>
    </row>
    <row r="51" spans="1:3" x14ac:dyDescent="0.2">
      <c r="A51" s="31" t="s">
        <v>9</v>
      </c>
      <c r="B51" s="32" t="s">
        <v>67</v>
      </c>
      <c r="C51" s="31">
        <v>14</v>
      </c>
    </row>
    <row r="52" spans="1:3" x14ac:dyDescent="0.2">
      <c r="A52" s="33" t="s">
        <v>9</v>
      </c>
      <c r="B52" s="34" t="s">
        <v>77</v>
      </c>
      <c r="C52" s="33">
        <v>1</v>
      </c>
    </row>
    <row r="53" spans="1:3" x14ac:dyDescent="0.2">
      <c r="A53" s="31" t="s">
        <v>9</v>
      </c>
      <c r="B53" s="32" t="s">
        <v>82</v>
      </c>
      <c r="C53" s="31">
        <v>1</v>
      </c>
    </row>
    <row r="54" spans="1:3" x14ac:dyDescent="0.2">
      <c r="A54" s="33" t="s">
        <v>9</v>
      </c>
      <c r="B54" s="34" t="s">
        <v>82</v>
      </c>
      <c r="C54" s="33">
        <v>6</v>
      </c>
    </row>
    <row r="55" spans="1:3" x14ac:dyDescent="0.2">
      <c r="A55" s="31" t="s">
        <v>9</v>
      </c>
      <c r="B55" s="32" t="s">
        <v>77</v>
      </c>
      <c r="C55" s="31">
        <v>2</v>
      </c>
    </row>
    <row r="56" spans="1:3" x14ac:dyDescent="0.2">
      <c r="A56" s="33" t="s">
        <v>9</v>
      </c>
      <c r="B56" s="34" t="s">
        <v>67</v>
      </c>
      <c r="C56" s="33">
        <v>3</v>
      </c>
    </row>
    <row r="57" spans="1:3" x14ac:dyDescent="0.2">
      <c r="A57" s="31" t="s">
        <v>9</v>
      </c>
      <c r="B57" s="32" t="s">
        <v>22</v>
      </c>
      <c r="C57" s="31">
        <v>9</v>
      </c>
    </row>
    <row r="58" spans="1:3" x14ac:dyDescent="0.2">
      <c r="A58" s="33" t="s">
        <v>9</v>
      </c>
      <c r="B58" s="34" t="s">
        <v>22</v>
      </c>
      <c r="C58" s="33">
        <v>10</v>
      </c>
    </row>
    <row r="59" spans="1:3" x14ac:dyDescent="0.2">
      <c r="A59" s="31" t="s">
        <v>9</v>
      </c>
      <c r="B59" s="32" t="s">
        <v>67</v>
      </c>
      <c r="C59" s="31">
        <v>2</v>
      </c>
    </row>
    <row r="60" spans="1:3" x14ac:dyDescent="0.2">
      <c r="A60" s="33" t="s">
        <v>9</v>
      </c>
      <c r="B60" s="34" t="s">
        <v>67</v>
      </c>
      <c r="C60" s="33">
        <v>1</v>
      </c>
    </row>
    <row r="61" spans="1:3" x14ac:dyDescent="0.2">
      <c r="A61" s="31" t="s">
        <v>9</v>
      </c>
      <c r="B61" s="32" t="s">
        <v>67</v>
      </c>
      <c r="C61" s="31">
        <v>1</v>
      </c>
    </row>
    <row r="62" spans="1:3" x14ac:dyDescent="0.2">
      <c r="A62" s="33" t="s">
        <v>9</v>
      </c>
      <c r="B62" s="34" t="s">
        <v>77</v>
      </c>
      <c r="C62" s="33">
        <v>30</v>
      </c>
    </row>
    <row r="63" spans="1:3" x14ac:dyDescent="0.2">
      <c r="A63" s="31" t="s">
        <v>9</v>
      </c>
      <c r="B63" s="32" t="s">
        <v>77</v>
      </c>
      <c r="C63" s="31">
        <v>5</v>
      </c>
    </row>
    <row r="64" spans="1:3" x14ac:dyDescent="0.2">
      <c r="A64" s="33" t="s">
        <v>9</v>
      </c>
      <c r="B64" s="34" t="s">
        <v>67</v>
      </c>
      <c r="C64" s="33">
        <v>4</v>
      </c>
    </row>
    <row r="65" spans="1:3" x14ac:dyDescent="0.2">
      <c r="A65" s="31" t="s">
        <v>9</v>
      </c>
      <c r="B65" s="32" t="s">
        <v>77</v>
      </c>
      <c r="C65" s="31">
        <v>20</v>
      </c>
    </row>
    <row r="66" spans="1:3" x14ac:dyDescent="0.2">
      <c r="A66" s="33" t="s">
        <v>9</v>
      </c>
      <c r="B66" s="34" t="s">
        <v>77</v>
      </c>
      <c r="C66" s="33">
        <v>13</v>
      </c>
    </row>
    <row r="67" spans="1:3" x14ac:dyDescent="0.2">
      <c r="A67" s="31" t="s">
        <v>9</v>
      </c>
      <c r="B67" s="32" t="s">
        <v>77</v>
      </c>
      <c r="C67" s="31">
        <v>4</v>
      </c>
    </row>
    <row r="68" spans="1:3" x14ac:dyDescent="0.2">
      <c r="A68" s="33" t="s">
        <v>9</v>
      </c>
      <c r="B68" s="34" t="s">
        <v>77</v>
      </c>
      <c r="C68" s="33">
        <v>4</v>
      </c>
    </row>
    <row r="69" spans="1:3" x14ac:dyDescent="0.2">
      <c r="A69" s="31" t="s">
        <v>9</v>
      </c>
      <c r="B69" s="32" t="s">
        <v>77</v>
      </c>
      <c r="C69" s="31">
        <v>1</v>
      </c>
    </row>
    <row r="70" spans="1:3" x14ac:dyDescent="0.2">
      <c r="A70" s="33" t="s">
        <v>9</v>
      </c>
      <c r="B70" s="34" t="s">
        <v>100</v>
      </c>
      <c r="C70" s="33">
        <v>4</v>
      </c>
    </row>
    <row r="71" spans="1:3" x14ac:dyDescent="0.2">
      <c r="A71" s="31" t="s">
        <v>9</v>
      </c>
      <c r="B71" s="32" t="s">
        <v>100</v>
      </c>
      <c r="C71" s="31">
        <v>3</v>
      </c>
    </row>
    <row r="72" spans="1:3" x14ac:dyDescent="0.2">
      <c r="A72" s="33" t="s">
        <v>9</v>
      </c>
      <c r="B72" s="34" t="s">
        <v>77</v>
      </c>
      <c r="C72" s="33">
        <v>4</v>
      </c>
    </row>
    <row r="73" spans="1:3" x14ac:dyDescent="0.2">
      <c r="A73" s="31" t="s">
        <v>9</v>
      </c>
      <c r="B73" s="32" t="s">
        <v>104</v>
      </c>
      <c r="C73" s="31">
        <v>1</v>
      </c>
    </row>
    <row r="74" spans="1:3" x14ac:dyDescent="0.2">
      <c r="A74" s="33" t="s">
        <v>9</v>
      </c>
      <c r="B74" s="34" t="s">
        <v>106</v>
      </c>
      <c r="C74" s="33">
        <v>2</v>
      </c>
    </row>
    <row r="75" spans="1:3" x14ac:dyDescent="0.2">
      <c r="A75" s="31" t="s">
        <v>9</v>
      </c>
      <c r="B75" s="32" t="s">
        <v>82</v>
      </c>
      <c r="C75" s="31">
        <v>3</v>
      </c>
    </row>
    <row r="76" spans="1:3" x14ac:dyDescent="0.2">
      <c r="A76" s="33" t="s">
        <v>9</v>
      </c>
      <c r="B76" s="34" t="s">
        <v>82</v>
      </c>
      <c r="C76" s="33">
        <v>1</v>
      </c>
    </row>
    <row r="77" spans="1:3" x14ac:dyDescent="0.2">
      <c r="A77" s="31" t="s">
        <v>9</v>
      </c>
      <c r="B77" s="32" t="s">
        <v>20</v>
      </c>
      <c r="C77" s="31">
        <v>2</v>
      </c>
    </row>
    <row r="78" spans="1:3" x14ac:dyDescent="0.2">
      <c r="A78" s="33" t="s">
        <v>9</v>
      </c>
      <c r="B78" s="34" t="s">
        <v>67</v>
      </c>
      <c r="C78" s="33">
        <v>1</v>
      </c>
    </row>
    <row r="79" spans="1:3" x14ac:dyDescent="0.2">
      <c r="A79" s="31" t="s">
        <v>9</v>
      </c>
      <c r="B79" s="32" t="s">
        <v>67</v>
      </c>
      <c r="C79" s="31">
        <v>1</v>
      </c>
    </row>
    <row r="80" spans="1:3" x14ac:dyDescent="0.2">
      <c r="A80" s="33" t="s">
        <v>9</v>
      </c>
      <c r="B80" s="34" t="s">
        <v>77</v>
      </c>
      <c r="C80" s="33">
        <v>2</v>
      </c>
    </row>
    <row r="81" spans="1:3" x14ac:dyDescent="0.2">
      <c r="A81" s="31" t="s">
        <v>9</v>
      </c>
      <c r="B81" s="32" t="s">
        <v>77</v>
      </c>
      <c r="C81" s="31">
        <v>1</v>
      </c>
    </row>
    <row r="82" spans="1:3" x14ac:dyDescent="0.2">
      <c r="A82" s="33" t="s">
        <v>9</v>
      </c>
      <c r="B82" s="34" t="s">
        <v>77</v>
      </c>
      <c r="C82" s="33">
        <v>1</v>
      </c>
    </row>
    <row r="83" spans="1:3" x14ac:dyDescent="0.2">
      <c r="A83" s="31" t="s">
        <v>9</v>
      </c>
      <c r="B83" s="32" t="s">
        <v>77</v>
      </c>
      <c r="C83" s="31">
        <v>1</v>
      </c>
    </row>
    <row r="84" spans="1:3" x14ac:dyDescent="0.2">
      <c r="A84" s="33" t="s">
        <v>9</v>
      </c>
      <c r="B84" s="34" t="s">
        <v>77</v>
      </c>
      <c r="C84" s="33">
        <v>1</v>
      </c>
    </row>
    <row r="85" spans="1:3" x14ac:dyDescent="0.2">
      <c r="A85" s="31" t="s">
        <v>9</v>
      </c>
      <c r="B85" s="32" t="s">
        <v>77</v>
      </c>
      <c r="C85" s="31">
        <v>1</v>
      </c>
    </row>
    <row r="86" spans="1:3" x14ac:dyDescent="0.2">
      <c r="A86" s="33" t="s">
        <v>9</v>
      </c>
      <c r="B86" s="34" t="s">
        <v>77</v>
      </c>
      <c r="C86" s="33">
        <v>1</v>
      </c>
    </row>
    <row r="87" spans="1:3" x14ac:dyDescent="0.2">
      <c r="A87" s="31" t="s">
        <v>9</v>
      </c>
      <c r="B87" s="32" t="s">
        <v>77</v>
      </c>
      <c r="C87" s="31">
        <v>1</v>
      </c>
    </row>
    <row r="88" spans="1:3" x14ac:dyDescent="0.2">
      <c r="A88" s="33" t="s">
        <v>9</v>
      </c>
      <c r="B88" s="34" t="s">
        <v>77</v>
      </c>
      <c r="C88" s="33">
        <v>1</v>
      </c>
    </row>
    <row r="89" spans="1:3" x14ac:dyDescent="0.2">
      <c r="A89" s="31" t="s">
        <v>9</v>
      </c>
      <c r="B89" s="32" t="s">
        <v>77</v>
      </c>
      <c r="C89" s="31">
        <v>1</v>
      </c>
    </row>
    <row r="90" spans="1:3" x14ac:dyDescent="0.2">
      <c r="A90" s="33" t="s">
        <v>9</v>
      </c>
      <c r="B90" s="34" t="s">
        <v>77</v>
      </c>
      <c r="C90" s="33">
        <v>1</v>
      </c>
    </row>
    <row r="91" spans="1:3" x14ac:dyDescent="0.2">
      <c r="A91" s="31" t="s">
        <v>9</v>
      </c>
      <c r="B91" s="32" t="s">
        <v>77</v>
      </c>
      <c r="C91" s="31">
        <v>1</v>
      </c>
    </row>
    <row r="92" spans="1:3" x14ac:dyDescent="0.2">
      <c r="A92" s="33" t="s">
        <v>9</v>
      </c>
      <c r="B92" s="34" t="s">
        <v>77</v>
      </c>
      <c r="C92" s="33">
        <v>1</v>
      </c>
    </row>
    <row r="93" spans="1:3" x14ac:dyDescent="0.2">
      <c r="A93" s="31" t="s">
        <v>9</v>
      </c>
      <c r="B93" s="32" t="s">
        <v>126</v>
      </c>
      <c r="C93" s="31">
        <v>2</v>
      </c>
    </row>
    <row r="94" spans="1:3" x14ac:dyDescent="0.2">
      <c r="A94" s="33" t="s">
        <v>9</v>
      </c>
      <c r="B94" s="34" t="s">
        <v>128</v>
      </c>
      <c r="C94" s="33">
        <v>5</v>
      </c>
    </row>
    <row r="95" spans="1:3" x14ac:dyDescent="0.2">
      <c r="A95" s="31" t="s">
        <v>9</v>
      </c>
      <c r="B95" s="32" t="s">
        <v>128</v>
      </c>
      <c r="C95" s="31">
        <v>1</v>
      </c>
    </row>
    <row r="96" spans="1:3" x14ac:dyDescent="0.2">
      <c r="A96" s="33" t="s">
        <v>9</v>
      </c>
      <c r="B96" s="34" t="s">
        <v>131</v>
      </c>
      <c r="C96" s="33">
        <v>1</v>
      </c>
    </row>
    <row r="97" spans="1:3" x14ac:dyDescent="0.2">
      <c r="A97" s="31" t="s">
        <v>9</v>
      </c>
      <c r="B97" s="32" t="s">
        <v>37</v>
      </c>
      <c r="C97" s="31">
        <v>1</v>
      </c>
    </row>
    <row r="98" spans="1:3" x14ac:dyDescent="0.2">
      <c r="A98" s="33" t="s">
        <v>9</v>
      </c>
      <c r="B98" s="34" t="s">
        <v>72</v>
      </c>
      <c r="C98" s="33">
        <v>2</v>
      </c>
    </row>
    <row r="99" spans="1:3" ht="18" customHeight="1" x14ac:dyDescent="0.2">
      <c r="A99" s="48" t="s">
        <v>384</v>
      </c>
      <c r="B99" s="38"/>
      <c r="C99" s="35">
        <v>436</v>
      </c>
    </row>
    <row r="101" spans="1:3" ht="22" customHeight="1" x14ac:dyDescent="0.2">
      <c r="A101" s="49" t="s">
        <v>385</v>
      </c>
      <c r="B101" s="38"/>
      <c r="C101" s="38"/>
    </row>
    <row r="102" spans="1:3" ht="18" customHeight="1" x14ac:dyDescent="0.2">
      <c r="A102" s="30" t="s">
        <v>381</v>
      </c>
      <c r="B102" s="30" t="s">
        <v>382</v>
      </c>
      <c r="C102" s="30" t="s">
        <v>383</v>
      </c>
    </row>
    <row r="103" spans="1:3" x14ac:dyDescent="0.2">
      <c r="A103" s="31" t="s">
        <v>135</v>
      </c>
      <c r="B103" s="32" t="s">
        <v>136</v>
      </c>
      <c r="C103" s="31">
        <v>48</v>
      </c>
    </row>
    <row r="104" spans="1:3" x14ac:dyDescent="0.2">
      <c r="A104" s="33" t="s">
        <v>135</v>
      </c>
      <c r="B104" s="34" t="s">
        <v>137</v>
      </c>
      <c r="C104" s="33">
        <v>10</v>
      </c>
    </row>
    <row r="105" spans="1:3" x14ac:dyDescent="0.2">
      <c r="A105" s="31" t="s">
        <v>135</v>
      </c>
      <c r="B105" s="32" t="s">
        <v>138</v>
      </c>
      <c r="C105" s="31">
        <v>4</v>
      </c>
    </row>
    <row r="106" spans="1:3" x14ac:dyDescent="0.2">
      <c r="A106" s="33" t="s">
        <v>135</v>
      </c>
      <c r="B106" s="34" t="s">
        <v>139</v>
      </c>
      <c r="C106" s="33">
        <v>4</v>
      </c>
    </row>
    <row r="107" spans="1:3" x14ac:dyDescent="0.2">
      <c r="A107" s="31" t="s">
        <v>135</v>
      </c>
      <c r="B107" s="32" t="s">
        <v>141</v>
      </c>
      <c r="C107" s="31">
        <v>10</v>
      </c>
    </row>
    <row r="108" spans="1:3" x14ac:dyDescent="0.2">
      <c r="A108" s="33" t="s">
        <v>135</v>
      </c>
      <c r="B108" s="34" t="s">
        <v>142</v>
      </c>
      <c r="C108" s="33">
        <v>13</v>
      </c>
    </row>
    <row r="109" spans="1:3" x14ac:dyDescent="0.2">
      <c r="A109" s="31" t="s">
        <v>135</v>
      </c>
      <c r="B109" s="32" t="s">
        <v>143</v>
      </c>
      <c r="C109" s="31">
        <v>1</v>
      </c>
    </row>
    <row r="110" spans="1:3" x14ac:dyDescent="0.2">
      <c r="A110" s="33" t="s">
        <v>135</v>
      </c>
      <c r="B110" s="34" t="s">
        <v>144</v>
      </c>
      <c r="C110" s="33">
        <v>7</v>
      </c>
    </row>
    <row r="111" spans="1:3" x14ac:dyDescent="0.2">
      <c r="A111" s="31" t="s">
        <v>135</v>
      </c>
      <c r="B111" s="32" t="s">
        <v>145</v>
      </c>
      <c r="C111" s="31">
        <v>23</v>
      </c>
    </row>
    <row r="112" spans="1:3" x14ac:dyDescent="0.2">
      <c r="A112" s="33" t="s">
        <v>135</v>
      </c>
      <c r="B112" s="34" t="s">
        <v>146</v>
      </c>
      <c r="C112" s="33">
        <v>8</v>
      </c>
    </row>
    <row r="113" spans="1:3" x14ac:dyDescent="0.2">
      <c r="A113" s="31" t="s">
        <v>135</v>
      </c>
      <c r="B113" s="32" t="s">
        <v>147</v>
      </c>
      <c r="C113" s="31">
        <v>2</v>
      </c>
    </row>
    <row r="114" spans="1:3" x14ac:dyDescent="0.2">
      <c r="A114" s="33" t="s">
        <v>135</v>
      </c>
      <c r="B114" s="34" t="s">
        <v>148</v>
      </c>
      <c r="C114" s="33">
        <v>2</v>
      </c>
    </row>
    <row r="115" spans="1:3" x14ac:dyDescent="0.2">
      <c r="A115" s="31" t="s">
        <v>135</v>
      </c>
      <c r="B115" s="32" t="s">
        <v>149</v>
      </c>
      <c r="C115" s="31">
        <v>3</v>
      </c>
    </row>
    <row r="116" spans="1:3" x14ac:dyDescent="0.2">
      <c r="A116" s="33" t="s">
        <v>135</v>
      </c>
      <c r="B116" s="34" t="s">
        <v>150</v>
      </c>
      <c r="C116" s="33">
        <v>2</v>
      </c>
    </row>
    <row r="117" spans="1:3" x14ac:dyDescent="0.2">
      <c r="A117" s="31" t="s">
        <v>135</v>
      </c>
      <c r="B117" s="32" t="s">
        <v>151</v>
      </c>
      <c r="C117" s="31">
        <v>1</v>
      </c>
    </row>
    <row r="118" spans="1:3" x14ac:dyDescent="0.2">
      <c r="A118" s="33" t="s">
        <v>135</v>
      </c>
      <c r="B118" s="34" t="s">
        <v>152</v>
      </c>
      <c r="C118" s="33">
        <v>1</v>
      </c>
    </row>
    <row r="119" spans="1:3" x14ac:dyDescent="0.2">
      <c r="A119" s="31" t="s">
        <v>135</v>
      </c>
      <c r="B119" s="32" t="s">
        <v>153</v>
      </c>
      <c r="C119" s="31">
        <v>1</v>
      </c>
    </row>
    <row r="120" spans="1:3" x14ac:dyDescent="0.2">
      <c r="A120" s="33" t="s">
        <v>135</v>
      </c>
      <c r="B120" s="34" t="s">
        <v>154</v>
      </c>
      <c r="C120" s="33">
        <v>4</v>
      </c>
    </row>
    <row r="121" spans="1:3" x14ac:dyDescent="0.2">
      <c r="A121" s="31" t="s">
        <v>135</v>
      </c>
      <c r="B121" s="32" t="s">
        <v>155</v>
      </c>
      <c r="C121" s="31">
        <v>5</v>
      </c>
    </row>
    <row r="122" spans="1:3" x14ac:dyDescent="0.2">
      <c r="A122" s="33" t="s">
        <v>135</v>
      </c>
      <c r="B122" s="34" t="s">
        <v>156</v>
      </c>
      <c r="C122" s="33">
        <v>2</v>
      </c>
    </row>
    <row r="123" spans="1:3" x14ac:dyDescent="0.2">
      <c r="A123" s="31" t="s">
        <v>135</v>
      </c>
      <c r="B123" s="32" t="s">
        <v>157</v>
      </c>
      <c r="C123" s="31">
        <v>4</v>
      </c>
    </row>
    <row r="124" spans="1:3" x14ac:dyDescent="0.2">
      <c r="A124" s="33" t="s">
        <v>135</v>
      </c>
      <c r="B124" s="34" t="s">
        <v>158</v>
      </c>
      <c r="C124" s="33">
        <v>1</v>
      </c>
    </row>
    <row r="125" spans="1:3" x14ac:dyDescent="0.2">
      <c r="A125" s="31" t="s">
        <v>135</v>
      </c>
      <c r="B125" s="32" t="s">
        <v>159</v>
      </c>
      <c r="C125" s="31">
        <v>2</v>
      </c>
    </row>
    <row r="126" spans="1:3" x14ac:dyDescent="0.2">
      <c r="A126" s="33" t="s">
        <v>135</v>
      </c>
      <c r="B126" s="34" t="s">
        <v>160</v>
      </c>
      <c r="C126" s="33">
        <v>2</v>
      </c>
    </row>
    <row r="127" spans="1:3" x14ac:dyDescent="0.2">
      <c r="A127" s="31" t="s">
        <v>135</v>
      </c>
      <c r="B127" s="32" t="s">
        <v>161</v>
      </c>
      <c r="C127" s="31">
        <v>3</v>
      </c>
    </row>
    <row r="128" spans="1:3" x14ac:dyDescent="0.2">
      <c r="A128" s="33" t="s">
        <v>135</v>
      </c>
      <c r="B128" s="34" t="s">
        <v>162</v>
      </c>
      <c r="C128" s="33">
        <v>3</v>
      </c>
    </row>
    <row r="129" spans="1:3" x14ac:dyDescent="0.2">
      <c r="A129" s="31" t="s">
        <v>135</v>
      </c>
      <c r="B129" s="32" t="s">
        <v>163</v>
      </c>
      <c r="C129" s="31">
        <v>3</v>
      </c>
    </row>
    <row r="130" spans="1:3" x14ac:dyDescent="0.2">
      <c r="A130" s="33" t="s">
        <v>135</v>
      </c>
      <c r="B130" s="34" t="s">
        <v>164</v>
      </c>
      <c r="C130" s="33">
        <v>7</v>
      </c>
    </row>
    <row r="131" spans="1:3" x14ac:dyDescent="0.2">
      <c r="A131" s="31" t="s">
        <v>135</v>
      </c>
      <c r="B131" s="32" t="s">
        <v>165</v>
      </c>
      <c r="C131" s="31">
        <v>2</v>
      </c>
    </row>
    <row r="132" spans="1:3" x14ac:dyDescent="0.2">
      <c r="A132" s="33" t="s">
        <v>135</v>
      </c>
      <c r="B132" s="34" t="s">
        <v>166</v>
      </c>
      <c r="C132" s="33">
        <v>3</v>
      </c>
    </row>
    <row r="133" spans="1:3" x14ac:dyDescent="0.2">
      <c r="A133" s="31" t="s">
        <v>135</v>
      </c>
      <c r="B133" s="32" t="s">
        <v>167</v>
      </c>
      <c r="C133" s="31">
        <v>3</v>
      </c>
    </row>
    <row r="134" spans="1:3" x14ac:dyDescent="0.2">
      <c r="A134" s="33" t="s">
        <v>135</v>
      </c>
      <c r="B134" s="34" t="s">
        <v>168</v>
      </c>
      <c r="C134" s="33">
        <v>4</v>
      </c>
    </row>
    <row r="135" spans="1:3" x14ac:dyDescent="0.2">
      <c r="A135" s="31" t="s">
        <v>135</v>
      </c>
      <c r="B135" s="32" t="s">
        <v>169</v>
      </c>
      <c r="C135" s="31">
        <v>2</v>
      </c>
    </row>
    <row r="136" spans="1:3" x14ac:dyDescent="0.2">
      <c r="A136" s="33" t="s">
        <v>135</v>
      </c>
      <c r="B136" s="34" t="s">
        <v>170</v>
      </c>
      <c r="C136" s="33">
        <v>3</v>
      </c>
    </row>
    <row r="137" spans="1:3" x14ac:dyDescent="0.2">
      <c r="A137" s="31" t="s">
        <v>135</v>
      </c>
      <c r="B137" s="32" t="s">
        <v>171</v>
      </c>
      <c r="C137" s="31">
        <v>3</v>
      </c>
    </row>
    <row r="138" spans="1:3" x14ac:dyDescent="0.2">
      <c r="A138" s="33" t="s">
        <v>135</v>
      </c>
      <c r="B138" s="34" t="s">
        <v>172</v>
      </c>
      <c r="C138" s="33">
        <v>4</v>
      </c>
    </row>
    <row r="139" spans="1:3" x14ac:dyDescent="0.2">
      <c r="A139" s="31" t="s">
        <v>135</v>
      </c>
      <c r="B139" s="32" t="s">
        <v>173</v>
      </c>
      <c r="C139" s="31">
        <v>2</v>
      </c>
    </row>
    <row r="140" spans="1:3" x14ac:dyDescent="0.2">
      <c r="A140" s="33" t="s">
        <v>135</v>
      </c>
      <c r="B140" s="34" t="s">
        <v>174</v>
      </c>
      <c r="C140" s="33">
        <v>5</v>
      </c>
    </row>
    <row r="141" spans="1:3" x14ac:dyDescent="0.2">
      <c r="A141" s="31" t="s">
        <v>135</v>
      </c>
      <c r="B141" s="32" t="s">
        <v>175</v>
      </c>
      <c r="C141" s="31">
        <v>1</v>
      </c>
    </row>
    <row r="142" spans="1:3" x14ac:dyDescent="0.2">
      <c r="A142" s="33" t="s">
        <v>135</v>
      </c>
      <c r="B142" s="34" t="s">
        <v>176</v>
      </c>
      <c r="C142" s="33">
        <v>1</v>
      </c>
    </row>
    <row r="143" spans="1:3" x14ac:dyDescent="0.2">
      <c r="A143" s="31" t="s">
        <v>135</v>
      </c>
      <c r="B143" s="32" t="s">
        <v>177</v>
      </c>
      <c r="C143" s="31">
        <v>1</v>
      </c>
    </row>
    <row r="144" spans="1:3" x14ac:dyDescent="0.2">
      <c r="A144" s="33" t="s">
        <v>135</v>
      </c>
      <c r="B144" s="34" t="s">
        <v>178</v>
      </c>
      <c r="C144" s="33">
        <v>3</v>
      </c>
    </row>
    <row r="145" spans="1:3" x14ac:dyDescent="0.2">
      <c r="A145" s="31" t="s">
        <v>135</v>
      </c>
      <c r="B145" s="32" t="s">
        <v>179</v>
      </c>
      <c r="C145" s="31">
        <v>5</v>
      </c>
    </row>
    <row r="146" spans="1:3" x14ac:dyDescent="0.2">
      <c r="A146" s="33" t="s">
        <v>135</v>
      </c>
      <c r="B146" s="34" t="s">
        <v>180</v>
      </c>
      <c r="C146" s="33">
        <v>1</v>
      </c>
    </row>
    <row r="147" spans="1:3" x14ac:dyDescent="0.2">
      <c r="A147" s="31" t="s">
        <v>135</v>
      </c>
      <c r="B147" s="32" t="s">
        <v>181</v>
      </c>
      <c r="C147" s="31">
        <v>2</v>
      </c>
    </row>
    <row r="148" spans="1:3" x14ac:dyDescent="0.2">
      <c r="A148" s="33" t="s">
        <v>135</v>
      </c>
      <c r="B148" s="34" t="s">
        <v>182</v>
      </c>
      <c r="C148" s="33">
        <v>3</v>
      </c>
    </row>
    <row r="149" spans="1:3" x14ac:dyDescent="0.2">
      <c r="A149" s="31" t="s">
        <v>135</v>
      </c>
      <c r="B149" s="32" t="s">
        <v>183</v>
      </c>
      <c r="C149" s="31">
        <v>3</v>
      </c>
    </row>
    <row r="150" spans="1:3" x14ac:dyDescent="0.2">
      <c r="A150" s="33" t="s">
        <v>135</v>
      </c>
      <c r="B150" s="34" t="s">
        <v>184</v>
      </c>
      <c r="C150" s="33">
        <v>5</v>
      </c>
    </row>
    <row r="151" spans="1:3" x14ac:dyDescent="0.2">
      <c r="A151" s="31" t="s">
        <v>135</v>
      </c>
      <c r="B151" s="32" t="s">
        <v>185</v>
      </c>
      <c r="C151" s="31">
        <v>7</v>
      </c>
    </row>
    <row r="152" spans="1:3" x14ac:dyDescent="0.2">
      <c r="A152" s="33" t="s">
        <v>135</v>
      </c>
      <c r="B152" s="34" t="s">
        <v>186</v>
      </c>
      <c r="C152" s="33">
        <v>4</v>
      </c>
    </row>
    <row r="153" spans="1:3" x14ac:dyDescent="0.2">
      <c r="A153" s="31" t="s">
        <v>135</v>
      </c>
      <c r="B153" s="32" t="s">
        <v>187</v>
      </c>
      <c r="C153" s="31">
        <v>1</v>
      </c>
    </row>
    <row r="154" spans="1:3" x14ac:dyDescent="0.2">
      <c r="A154" s="33" t="s">
        <v>135</v>
      </c>
      <c r="B154" s="34" t="s">
        <v>188</v>
      </c>
      <c r="C154" s="33">
        <v>1</v>
      </c>
    </row>
    <row r="155" spans="1:3" x14ac:dyDescent="0.2">
      <c r="A155" s="31" t="s">
        <v>135</v>
      </c>
      <c r="B155" s="32" t="s">
        <v>189</v>
      </c>
      <c r="C155" s="31">
        <v>1</v>
      </c>
    </row>
    <row r="156" spans="1:3" x14ac:dyDescent="0.2">
      <c r="A156" s="33" t="s">
        <v>135</v>
      </c>
      <c r="B156" s="34" t="s">
        <v>190</v>
      </c>
      <c r="C156" s="33">
        <v>3</v>
      </c>
    </row>
    <row r="157" spans="1:3" x14ac:dyDescent="0.2">
      <c r="A157" s="31" t="s">
        <v>135</v>
      </c>
      <c r="B157" s="32" t="s">
        <v>191</v>
      </c>
      <c r="C157" s="31">
        <v>11</v>
      </c>
    </row>
    <row r="158" spans="1:3" x14ac:dyDescent="0.2">
      <c r="A158" s="33" t="s">
        <v>135</v>
      </c>
      <c r="B158" s="34" t="s">
        <v>192</v>
      </c>
      <c r="C158" s="33">
        <v>4</v>
      </c>
    </row>
    <row r="159" spans="1:3" x14ac:dyDescent="0.2">
      <c r="A159" s="31" t="s">
        <v>135</v>
      </c>
      <c r="B159" s="32" t="s">
        <v>193</v>
      </c>
      <c r="C159" s="31">
        <v>14</v>
      </c>
    </row>
    <row r="160" spans="1:3" x14ac:dyDescent="0.2">
      <c r="A160" s="33" t="s">
        <v>135</v>
      </c>
      <c r="B160" s="34" t="s">
        <v>194</v>
      </c>
      <c r="C160" s="33">
        <v>10</v>
      </c>
    </row>
    <row r="161" spans="1:3" x14ac:dyDescent="0.2">
      <c r="A161" s="31" t="s">
        <v>135</v>
      </c>
      <c r="B161" s="32" t="s">
        <v>195</v>
      </c>
      <c r="C161" s="31">
        <v>1</v>
      </c>
    </row>
    <row r="162" spans="1:3" x14ac:dyDescent="0.2">
      <c r="A162" s="33" t="s">
        <v>135</v>
      </c>
      <c r="B162" s="34" t="s">
        <v>196</v>
      </c>
      <c r="C162" s="33">
        <v>3</v>
      </c>
    </row>
    <row r="163" spans="1:3" x14ac:dyDescent="0.2">
      <c r="A163" s="31" t="s">
        <v>135</v>
      </c>
      <c r="B163" s="32" t="s">
        <v>197</v>
      </c>
      <c r="C163" s="31">
        <v>1</v>
      </c>
    </row>
    <row r="164" spans="1:3" x14ac:dyDescent="0.2">
      <c r="A164" s="33" t="s">
        <v>135</v>
      </c>
      <c r="B164" s="34" t="s">
        <v>198</v>
      </c>
      <c r="C164" s="33">
        <v>2</v>
      </c>
    </row>
    <row r="165" spans="1:3" x14ac:dyDescent="0.2">
      <c r="A165" s="31" t="s">
        <v>135</v>
      </c>
      <c r="B165" s="32" t="s">
        <v>199</v>
      </c>
      <c r="C165" s="31">
        <v>5</v>
      </c>
    </row>
    <row r="166" spans="1:3" x14ac:dyDescent="0.2">
      <c r="A166" s="33" t="s">
        <v>135</v>
      </c>
      <c r="B166" s="34" t="s">
        <v>200</v>
      </c>
      <c r="C166" s="33">
        <v>2</v>
      </c>
    </row>
    <row r="167" spans="1:3" x14ac:dyDescent="0.2">
      <c r="A167" s="31" t="s">
        <v>135</v>
      </c>
      <c r="B167" s="32" t="s">
        <v>201</v>
      </c>
      <c r="C167" s="31">
        <v>5</v>
      </c>
    </row>
    <row r="168" spans="1:3" x14ac:dyDescent="0.2">
      <c r="A168" s="33" t="s">
        <v>135</v>
      </c>
      <c r="B168" s="34" t="s">
        <v>202</v>
      </c>
      <c r="C168" s="33">
        <v>21</v>
      </c>
    </row>
    <row r="169" spans="1:3" x14ac:dyDescent="0.2">
      <c r="A169" s="31" t="s">
        <v>135</v>
      </c>
      <c r="B169" s="32" t="s">
        <v>203</v>
      </c>
      <c r="C169" s="31">
        <v>14</v>
      </c>
    </row>
    <row r="170" spans="1:3" x14ac:dyDescent="0.2">
      <c r="A170" s="33" t="s">
        <v>135</v>
      </c>
      <c r="B170" s="34" t="s">
        <v>204</v>
      </c>
      <c r="C170" s="33">
        <v>3</v>
      </c>
    </row>
    <row r="171" spans="1:3" x14ac:dyDescent="0.2">
      <c r="A171" s="31" t="s">
        <v>135</v>
      </c>
      <c r="B171" s="32" t="s">
        <v>205</v>
      </c>
      <c r="C171" s="31">
        <v>6</v>
      </c>
    </row>
    <row r="172" spans="1:3" x14ac:dyDescent="0.2">
      <c r="A172" s="33" t="s">
        <v>135</v>
      </c>
      <c r="B172" s="34" t="s">
        <v>206</v>
      </c>
      <c r="C172" s="33">
        <v>1</v>
      </c>
    </row>
    <row r="173" spans="1:3" x14ac:dyDescent="0.2">
      <c r="A173" s="31" t="s">
        <v>135</v>
      </c>
      <c r="B173" s="32" t="s">
        <v>207</v>
      </c>
      <c r="C173" s="31">
        <v>3</v>
      </c>
    </row>
    <row r="174" spans="1:3" x14ac:dyDescent="0.2">
      <c r="A174" s="33" t="s">
        <v>135</v>
      </c>
      <c r="B174" s="34" t="s">
        <v>208</v>
      </c>
      <c r="C174" s="33">
        <v>1</v>
      </c>
    </row>
    <row r="175" spans="1:3" x14ac:dyDescent="0.2">
      <c r="A175" s="31" t="s">
        <v>135</v>
      </c>
      <c r="B175" s="32" t="s">
        <v>209</v>
      </c>
      <c r="C175" s="31">
        <v>3</v>
      </c>
    </row>
    <row r="176" spans="1:3" x14ac:dyDescent="0.2">
      <c r="A176" s="33" t="s">
        <v>135</v>
      </c>
      <c r="B176" s="34" t="s">
        <v>210</v>
      </c>
      <c r="C176" s="33">
        <v>2</v>
      </c>
    </row>
    <row r="177" spans="1:3" x14ac:dyDescent="0.2">
      <c r="A177" s="31" t="s">
        <v>135</v>
      </c>
      <c r="B177" s="32" t="s">
        <v>211</v>
      </c>
      <c r="C177" s="31">
        <v>1</v>
      </c>
    </row>
    <row r="178" spans="1:3" x14ac:dyDescent="0.2">
      <c r="A178" s="33" t="s">
        <v>135</v>
      </c>
      <c r="B178" s="34" t="s">
        <v>212</v>
      </c>
      <c r="C178" s="33">
        <v>1</v>
      </c>
    </row>
    <row r="179" spans="1:3" x14ac:dyDescent="0.2">
      <c r="A179" s="31" t="s">
        <v>135</v>
      </c>
      <c r="B179" s="32" t="s">
        <v>213</v>
      </c>
      <c r="C179" s="31">
        <v>1</v>
      </c>
    </row>
    <row r="180" spans="1:3" x14ac:dyDescent="0.2">
      <c r="A180" s="33" t="s">
        <v>135</v>
      </c>
      <c r="B180" s="34" t="s">
        <v>214</v>
      </c>
      <c r="C180" s="33">
        <v>1</v>
      </c>
    </row>
    <row r="181" spans="1:3" x14ac:dyDescent="0.2">
      <c r="A181" s="31" t="s">
        <v>135</v>
      </c>
      <c r="B181" s="32" t="s">
        <v>215</v>
      </c>
      <c r="C181" s="31">
        <v>12</v>
      </c>
    </row>
    <row r="182" spans="1:3" x14ac:dyDescent="0.2">
      <c r="A182" s="33" t="s">
        <v>135</v>
      </c>
      <c r="B182" s="34" t="s">
        <v>216</v>
      </c>
      <c r="C182" s="33">
        <v>2</v>
      </c>
    </row>
    <row r="183" spans="1:3" x14ac:dyDescent="0.2">
      <c r="A183" s="31" t="s">
        <v>135</v>
      </c>
      <c r="B183" s="32" t="s">
        <v>219</v>
      </c>
      <c r="C183" s="31">
        <v>2</v>
      </c>
    </row>
    <row r="184" spans="1:3" x14ac:dyDescent="0.2">
      <c r="A184" s="33" t="s">
        <v>135</v>
      </c>
      <c r="B184" s="34" t="s">
        <v>220</v>
      </c>
      <c r="C184" s="33">
        <v>3</v>
      </c>
    </row>
    <row r="185" spans="1:3" x14ac:dyDescent="0.2">
      <c r="A185" s="31" t="s">
        <v>135</v>
      </c>
      <c r="B185" s="32" t="s">
        <v>221</v>
      </c>
      <c r="C185" s="31">
        <v>1</v>
      </c>
    </row>
    <row r="186" spans="1:3" x14ac:dyDescent="0.2">
      <c r="A186" s="33" t="s">
        <v>135</v>
      </c>
      <c r="B186" s="34" t="s">
        <v>222</v>
      </c>
      <c r="C186" s="33">
        <v>1</v>
      </c>
    </row>
    <row r="187" spans="1:3" x14ac:dyDescent="0.2">
      <c r="A187" s="31" t="s">
        <v>135</v>
      </c>
      <c r="B187" s="32" t="s">
        <v>223</v>
      </c>
      <c r="C187" s="31">
        <v>1</v>
      </c>
    </row>
    <row r="188" spans="1:3" x14ac:dyDescent="0.2">
      <c r="A188" s="33" t="s">
        <v>135</v>
      </c>
      <c r="B188" s="34" t="s">
        <v>224</v>
      </c>
      <c r="C188" s="33">
        <v>2</v>
      </c>
    </row>
    <row r="189" spans="1:3" x14ac:dyDescent="0.2">
      <c r="A189" s="31" t="s">
        <v>135</v>
      </c>
      <c r="B189" s="32" t="s">
        <v>225</v>
      </c>
      <c r="C189" s="31">
        <v>2</v>
      </c>
    </row>
    <row r="190" spans="1:3" x14ac:dyDescent="0.2">
      <c r="A190" s="33" t="s">
        <v>135</v>
      </c>
      <c r="B190" s="34" t="s">
        <v>226</v>
      </c>
      <c r="C190" s="33">
        <v>2</v>
      </c>
    </row>
    <row r="191" spans="1:3" x14ac:dyDescent="0.2">
      <c r="A191" s="31" t="s">
        <v>135</v>
      </c>
      <c r="B191" s="32" t="s">
        <v>227</v>
      </c>
      <c r="C191" s="31">
        <v>1</v>
      </c>
    </row>
    <row r="192" spans="1:3" x14ac:dyDescent="0.2">
      <c r="A192" s="33" t="s">
        <v>135</v>
      </c>
      <c r="B192" s="34" t="s">
        <v>228</v>
      </c>
      <c r="C192" s="33">
        <v>5</v>
      </c>
    </row>
    <row r="193" spans="1:3" x14ac:dyDescent="0.2">
      <c r="A193" s="31" t="s">
        <v>135</v>
      </c>
      <c r="B193" s="32" t="s">
        <v>229</v>
      </c>
      <c r="C193" s="31">
        <v>16</v>
      </c>
    </row>
    <row r="194" spans="1:3" x14ac:dyDescent="0.2">
      <c r="A194" s="33" t="s">
        <v>135</v>
      </c>
      <c r="B194" s="34" t="s">
        <v>230</v>
      </c>
      <c r="C194" s="33">
        <v>1</v>
      </c>
    </row>
    <row r="195" spans="1:3" x14ac:dyDescent="0.2">
      <c r="A195" s="31" t="s">
        <v>135</v>
      </c>
      <c r="B195" s="32" t="s">
        <v>231</v>
      </c>
      <c r="C195" s="31">
        <v>38</v>
      </c>
    </row>
    <row r="196" spans="1:3" x14ac:dyDescent="0.2">
      <c r="A196" s="33" t="s">
        <v>135</v>
      </c>
      <c r="B196" s="34" t="s">
        <v>232</v>
      </c>
      <c r="C196" s="33">
        <v>1</v>
      </c>
    </row>
    <row r="197" spans="1:3" x14ac:dyDescent="0.2">
      <c r="A197" s="31" t="s">
        <v>135</v>
      </c>
      <c r="B197" s="32" t="s">
        <v>233</v>
      </c>
      <c r="C197" s="31">
        <v>3</v>
      </c>
    </row>
    <row r="198" spans="1:3" x14ac:dyDescent="0.2">
      <c r="A198" s="33" t="s">
        <v>135</v>
      </c>
      <c r="B198" s="34" t="s">
        <v>234</v>
      </c>
      <c r="C198" s="33">
        <v>1</v>
      </c>
    </row>
    <row r="199" spans="1:3" x14ac:dyDescent="0.2">
      <c r="A199" s="31" t="s">
        <v>135</v>
      </c>
      <c r="B199" s="32" t="s">
        <v>100</v>
      </c>
      <c r="C199" s="31">
        <v>7</v>
      </c>
    </row>
    <row r="200" spans="1:3" x14ac:dyDescent="0.2">
      <c r="A200" s="33" t="s">
        <v>135</v>
      </c>
      <c r="B200" s="34" t="s">
        <v>235</v>
      </c>
      <c r="C200" s="33">
        <v>1</v>
      </c>
    </row>
    <row r="201" spans="1:3" x14ac:dyDescent="0.2">
      <c r="A201" s="31" t="s">
        <v>135</v>
      </c>
      <c r="B201" s="32" t="s">
        <v>236</v>
      </c>
      <c r="C201" s="31">
        <v>17</v>
      </c>
    </row>
    <row r="202" spans="1:3" x14ac:dyDescent="0.2">
      <c r="A202" s="33" t="s">
        <v>135</v>
      </c>
      <c r="B202" s="34" t="s">
        <v>237</v>
      </c>
      <c r="C202" s="33">
        <v>1</v>
      </c>
    </row>
    <row r="203" spans="1:3" x14ac:dyDescent="0.2">
      <c r="A203" s="31" t="s">
        <v>135</v>
      </c>
      <c r="B203" s="32" t="s">
        <v>238</v>
      </c>
      <c r="C203" s="31">
        <v>1</v>
      </c>
    </row>
    <row r="204" spans="1:3" x14ac:dyDescent="0.2">
      <c r="A204" s="33" t="s">
        <v>135</v>
      </c>
      <c r="B204" s="34" t="s">
        <v>239</v>
      </c>
      <c r="C204" s="33">
        <v>2</v>
      </c>
    </row>
    <row r="205" spans="1:3" x14ac:dyDescent="0.2">
      <c r="A205" s="31" t="s">
        <v>135</v>
      </c>
      <c r="B205" s="32" t="s">
        <v>240</v>
      </c>
      <c r="C205" s="31">
        <v>15</v>
      </c>
    </row>
    <row r="206" spans="1:3" x14ac:dyDescent="0.2">
      <c r="A206" s="33" t="s">
        <v>135</v>
      </c>
      <c r="B206" s="34" t="s">
        <v>241</v>
      </c>
      <c r="C206" s="33">
        <v>2</v>
      </c>
    </row>
    <row r="207" spans="1:3" x14ac:dyDescent="0.2">
      <c r="A207" s="31" t="s">
        <v>135</v>
      </c>
      <c r="B207" s="32" t="s">
        <v>242</v>
      </c>
      <c r="C207" s="31">
        <v>1</v>
      </c>
    </row>
    <row r="208" spans="1:3" x14ac:dyDescent="0.2">
      <c r="A208" s="33" t="s">
        <v>135</v>
      </c>
      <c r="B208" s="34" t="s">
        <v>243</v>
      </c>
      <c r="C208" s="33">
        <v>2</v>
      </c>
    </row>
    <row r="209" spans="1:3" x14ac:dyDescent="0.2">
      <c r="A209" s="31" t="s">
        <v>135</v>
      </c>
      <c r="B209" s="32" t="s">
        <v>244</v>
      </c>
      <c r="C209" s="31">
        <v>5</v>
      </c>
    </row>
    <row r="210" spans="1:3" x14ac:dyDescent="0.2">
      <c r="A210" s="33" t="s">
        <v>135</v>
      </c>
      <c r="B210" s="34" t="s">
        <v>245</v>
      </c>
      <c r="C210" s="33">
        <v>1</v>
      </c>
    </row>
    <row r="211" spans="1:3" x14ac:dyDescent="0.2">
      <c r="A211" s="31" t="s">
        <v>135</v>
      </c>
      <c r="B211" s="32" t="s">
        <v>246</v>
      </c>
      <c r="C211" s="31">
        <v>1</v>
      </c>
    </row>
    <row r="212" spans="1:3" x14ac:dyDescent="0.2">
      <c r="A212" s="33" t="s">
        <v>135</v>
      </c>
      <c r="B212" s="34" t="s">
        <v>247</v>
      </c>
      <c r="C212" s="33">
        <v>1</v>
      </c>
    </row>
    <row r="213" spans="1:3" x14ac:dyDescent="0.2">
      <c r="A213" s="31" t="s">
        <v>135</v>
      </c>
      <c r="B213" s="32" t="s">
        <v>248</v>
      </c>
      <c r="C213" s="31">
        <v>9</v>
      </c>
    </row>
    <row r="214" spans="1:3" x14ac:dyDescent="0.2">
      <c r="A214" s="33" t="s">
        <v>135</v>
      </c>
      <c r="B214" s="34" t="s">
        <v>249</v>
      </c>
      <c r="C214" s="33">
        <v>2</v>
      </c>
    </row>
    <row r="215" spans="1:3" x14ac:dyDescent="0.2">
      <c r="A215" s="31" t="s">
        <v>135</v>
      </c>
      <c r="B215" s="32" t="s">
        <v>250</v>
      </c>
      <c r="C215" s="31">
        <v>1</v>
      </c>
    </row>
    <row r="216" spans="1:3" x14ac:dyDescent="0.2">
      <c r="A216" s="33" t="s">
        <v>135</v>
      </c>
      <c r="B216" s="34" t="s">
        <v>251</v>
      </c>
      <c r="C216" s="33">
        <v>3</v>
      </c>
    </row>
    <row r="217" spans="1:3" x14ac:dyDescent="0.2">
      <c r="A217" s="31" t="s">
        <v>135</v>
      </c>
      <c r="B217" s="32" t="s">
        <v>252</v>
      </c>
      <c r="C217" s="31">
        <v>1</v>
      </c>
    </row>
    <row r="218" spans="1:3" x14ac:dyDescent="0.2">
      <c r="A218" s="33" t="s">
        <v>135</v>
      </c>
      <c r="B218" s="34" t="s">
        <v>253</v>
      </c>
      <c r="C218" s="33">
        <v>2</v>
      </c>
    </row>
    <row r="219" spans="1:3" x14ac:dyDescent="0.2">
      <c r="A219" s="31" t="s">
        <v>135</v>
      </c>
      <c r="B219" s="32" t="s">
        <v>254</v>
      </c>
      <c r="C219" s="31">
        <v>4</v>
      </c>
    </row>
    <row r="220" spans="1:3" x14ac:dyDescent="0.2">
      <c r="A220" s="33" t="s">
        <v>135</v>
      </c>
      <c r="B220" s="34" t="s">
        <v>255</v>
      </c>
      <c r="C220" s="33">
        <v>1</v>
      </c>
    </row>
    <row r="221" spans="1:3" x14ac:dyDescent="0.2">
      <c r="A221" s="31" t="s">
        <v>135</v>
      </c>
      <c r="B221" s="32" t="s">
        <v>256</v>
      </c>
      <c r="C221" s="31">
        <v>29</v>
      </c>
    </row>
    <row r="222" spans="1:3" x14ac:dyDescent="0.2">
      <c r="A222" s="33" t="s">
        <v>135</v>
      </c>
      <c r="B222" s="34" t="s">
        <v>257</v>
      </c>
      <c r="C222" s="33">
        <v>11</v>
      </c>
    </row>
    <row r="223" spans="1:3" x14ac:dyDescent="0.2">
      <c r="A223" s="31" t="s">
        <v>135</v>
      </c>
      <c r="B223" s="32" t="s">
        <v>258</v>
      </c>
      <c r="C223" s="31">
        <v>12</v>
      </c>
    </row>
    <row r="224" spans="1:3" x14ac:dyDescent="0.2">
      <c r="A224" s="33" t="s">
        <v>135</v>
      </c>
      <c r="B224" s="34" t="s">
        <v>259</v>
      </c>
      <c r="C224" s="33">
        <v>6</v>
      </c>
    </row>
    <row r="225" spans="1:3" x14ac:dyDescent="0.2">
      <c r="A225" s="31" t="s">
        <v>135</v>
      </c>
      <c r="B225" s="32" t="s">
        <v>260</v>
      </c>
      <c r="C225" s="31">
        <v>12</v>
      </c>
    </row>
    <row r="226" spans="1:3" x14ac:dyDescent="0.2">
      <c r="A226" s="33" t="s">
        <v>135</v>
      </c>
      <c r="B226" s="34" t="s">
        <v>386</v>
      </c>
      <c r="C226" s="33" t="s">
        <v>387</v>
      </c>
    </row>
    <row r="227" spans="1:3" x14ac:dyDescent="0.2">
      <c r="A227" s="31" t="s">
        <v>135</v>
      </c>
      <c r="B227" s="32" t="s">
        <v>261</v>
      </c>
      <c r="C227" s="31">
        <v>84</v>
      </c>
    </row>
    <row r="228" spans="1:3" x14ac:dyDescent="0.2">
      <c r="A228" s="33" t="s">
        <v>135</v>
      </c>
      <c r="B228" s="34" t="s">
        <v>262</v>
      </c>
      <c r="C228" s="33">
        <v>1</v>
      </c>
    </row>
    <row r="229" spans="1:3" x14ac:dyDescent="0.2">
      <c r="A229" s="31" t="s">
        <v>135</v>
      </c>
      <c r="B229" s="32" t="s">
        <v>263</v>
      </c>
      <c r="C229" s="31">
        <v>2</v>
      </c>
    </row>
    <row r="230" spans="1:3" x14ac:dyDescent="0.2">
      <c r="A230" s="33" t="s">
        <v>135</v>
      </c>
      <c r="B230" s="34" t="s">
        <v>264</v>
      </c>
      <c r="C230" s="33">
        <v>3</v>
      </c>
    </row>
    <row r="231" spans="1:3" x14ac:dyDescent="0.2">
      <c r="A231" s="31" t="s">
        <v>135</v>
      </c>
      <c r="B231" s="32" t="s">
        <v>265</v>
      </c>
      <c r="C231" s="31">
        <v>1</v>
      </c>
    </row>
    <row r="232" spans="1:3" x14ac:dyDescent="0.2">
      <c r="A232" s="33" t="s">
        <v>135</v>
      </c>
      <c r="B232" s="34" t="s">
        <v>266</v>
      </c>
      <c r="C232" s="33">
        <v>6</v>
      </c>
    </row>
    <row r="233" spans="1:3" x14ac:dyDescent="0.2">
      <c r="A233" s="31" t="s">
        <v>135</v>
      </c>
      <c r="B233" s="32" t="s">
        <v>267</v>
      </c>
      <c r="C233" s="31">
        <v>8</v>
      </c>
    </row>
    <row r="234" spans="1:3" x14ac:dyDescent="0.2">
      <c r="A234" s="33" t="s">
        <v>135</v>
      </c>
      <c r="B234" s="34" t="s">
        <v>268</v>
      </c>
      <c r="C234" s="33">
        <v>7</v>
      </c>
    </row>
    <row r="235" spans="1:3" x14ac:dyDescent="0.2">
      <c r="A235" s="31" t="s">
        <v>135</v>
      </c>
      <c r="B235" s="32" t="s">
        <v>269</v>
      </c>
      <c r="C235" s="31">
        <v>2</v>
      </c>
    </row>
    <row r="236" spans="1:3" x14ac:dyDescent="0.2">
      <c r="A236" s="33" t="s">
        <v>135</v>
      </c>
      <c r="B236" s="34" t="s">
        <v>270</v>
      </c>
      <c r="C236" s="33">
        <v>1</v>
      </c>
    </row>
    <row r="237" spans="1:3" x14ac:dyDescent="0.2">
      <c r="A237" s="31" t="s">
        <v>135</v>
      </c>
      <c r="B237" s="32" t="s">
        <v>271</v>
      </c>
      <c r="C237" s="31">
        <v>8</v>
      </c>
    </row>
    <row r="238" spans="1:3" x14ac:dyDescent="0.2">
      <c r="A238" s="33" t="s">
        <v>135</v>
      </c>
      <c r="B238" s="34" t="s">
        <v>272</v>
      </c>
      <c r="C238" s="33">
        <v>6</v>
      </c>
    </row>
    <row r="239" spans="1:3" x14ac:dyDescent="0.2">
      <c r="A239" s="31" t="s">
        <v>135</v>
      </c>
      <c r="B239" s="32" t="s">
        <v>273</v>
      </c>
      <c r="C239" s="31">
        <v>24</v>
      </c>
    </row>
    <row r="240" spans="1:3" x14ac:dyDescent="0.2">
      <c r="A240" s="33" t="s">
        <v>135</v>
      </c>
      <c r="B240" s="34" t="s">
        <v>274</v>
      </c>
      <c r="C240" s="33">
        <v>3</v>
      </c>
    </row>
    <row r="241" spans="1:3" x14ac:dyDescent="0.2">
      <c r="A241" s="31" t="s">
        <v>135</v>
      </c>
      <c r="B241" s="32" t="s">
        <v>275</v>
      </c>
      <c r="C241" s="31">
        <v>2</v>
      </c>
    </row>
    <row r="242" spans="1:3" x14ac:dyDescent="0.2">
      <c r="A242" s="33" t="s">
        <v>135</v>
      </c>
      <c r="B242" s="34" t="s">
        <v>276</v>
      </c>
      <c r="C242" s="33">
        <v>34</v>
      </c>
    </row>
    <row r="243" spans="1:3" x14ac:dyDescent="0.2">
      <c r="A243" s="31" t="s">
        <v>135</v>
      </c>
      <c r="B243" s="32" t="s">
        <v>277</v>
      </c>
      <c r="C243" s="31">
        <v>1</v>
      </c>
    </row>
    <row r="244" spans="1:3" x14ac:dyDescent="0.2">
      <c r="A244" s="33" t="s">
        <v>135</v>
      </c>
      <c r="B244" s="34" t="s">
        <v>278</v>
      </c>
      <c r="C244" s="33">
        <v>1</v>
      </c>
    </row>
    <row r="245" spans="1:3" x14ac:dyDescent="0.2">
      <c r="A245" s="31" t="s">
        <v>135</v>
      </c>
      <c r="B245" s="32" t="s">
        <v>279</v>
      </c>
      <c r="C245" s="31">
        <v>5</v>
      </c>
    </row>
    <row r="246" spans="1:3" x14ac:dyDescent="0.2">
      <c r="A246" s="33" t="s">
        <v>135</v>
      </c>
      <c r="B246" s="34" t="s">
        <v>280</v>
      </c>
      <c r="C246" s="33">
        <v>1</v>
      </c>
    </row>
    <row r="247" spans="1:3" x14ac:dyDescent="0.2">
      <c r="A247" s="31" t="s">
        <v>135</v>
      </c>
      <c r="B247" s="32" t="s">
        <v>281</v>
      </c>
      <c r="C247" s="31">
        <v>35</v>
      </c>
    </row>
    <row r="248" spans="1:3" x14ac:dyDescent="0.2">
      <c r="A248" s="33" t="s">
        <v>135</v>
      </c>
      <c r="B248" s="34" t="s">
        <v>282</v>
      </c>
      <c r="C248" s="33">
        <v>10</v>
      </c>
    </row>
    <row r="249" spans="1:3" x14ac:dyDescent="0.2">
      <c r="A249" s="31" t="s">
        <v>135</v>
      </c>
      <c r="B249" s="32" t="s">
        <v>283</v>
      </c>
      <c r="C249" s="31">
        <v>4</v>
      </c>
    </row>
    <row r="250" spans="1:3" x14ac:dyDescent="0.2">
      <c r="A250" s="33" t="s">
        <v>135</v>
      </c>
      <c r="B250" s="34" t="s">
        <v>284</v>
      </c>
      <c r="C250" s="33">
        <v>1</v>
      </c>
    </row>
    <row r="251" spans="1:3" x14ac:dyDescent="0.2">
      <c r="A251" s="31" t="s">
        <v>135</v>
      </c>
      <c r="B251" s="32" t="s">
        <v>285</v>
      </c>
      <c r="C251" s="31">
        <v>1</v>
      </c>
    </row>
    <row r="252" spans="1:3" x14ac:dyDescent="0.2">
      <c r="A252" s="33" t="s">
        <v>135</v>
      </c>
      <c r="B252" s="34" t="s">
        <v>286</v>
      </c>
      <c r="C252" s="33">
        <v>3</v>
      </c>
    </row>
    <row r="253" spans="1:3" x14ac:dyDescent="0.2">
      <c r="A253" s="31" t="s">
        <v>135</v>
      </c>
      <c r="B253" s="32" t="s">
        <v>287</v>
      </c>
      <c r="C253" s="31">
        <v>6</v>
      </c>
    </row>
    <row r="254" spans="1:3" x14ac:dyDescent="0.2">
      <c r="A254" s="33" t="s">
        <v>135</v>
      </c>
      <c r="B254" s="34" t="s">
        <v>288</v>
      </c>
      <c r="C254" s="33">
        <v>2</v>
      </c>
    </row>
    <row r="255" spans="1:3" x14ac:dyDescent="0.2">
      <c r="A255" s="31" t="s">
        <v>135</v>
      </c>
      <c r="B255" s="32" t="s">
        <v>289</v>
      </c>
      <c r="C255" s="31">
        <v>5</v>
      </c>
    </row>
    <row r="256" spans="1:3" x14ac:dyDescent="0.2">
      <c r="A256" s="33" t="s">
        <v>135</v>
      </c>
      <c r="B256" s="34" t="s">
        <v>290</v>
      </c>
      <c r="C256" s="33">
        <v>1</v>
      </c>
    </row>
    <row r="257" spans="1:3" x14ac:dyDescent="0.2">
      <c r="A257" s="31" t="s">
        <v>135</v>
      </c>
      <c r="B257" s="32" t="s">
        <v>291</v>
      </c>
      <c r="C257" s="31">
        <v>8</v>
      </c>
    </row>
    <row r="258" spans="1:3" x14ac:dyDescent="0.2">
      <c r="A258" s="33" t="s">
        <v>135</v>
      </c>
      <c r="B258" s="34" t="s">
        <v>292</v>
      </c>
      <c r="C258" s="33">
        <v>3</v>
      </c>
    </row>
    <row r="259" spans="1:3" x14ac:dyDescent="0.2">
      <c r="A259" s="31" t="s">
        <v>135</v>
      </c>
      <c r="B259" s="32" t="s">
        <v>293</v>
      </c>
      <c r="C259" s="31">
        <v>1</v>
      </c>
    </row>
    <row r="260" spans="1:3" x14ac:dyDescent="0.2">
      <c r="A260" s="33" t="s">
        <v>135</v>
      </c>
      <c r="B260" s="34" t="s">
        <v>295</v>
      </c>
      <c r="C260" s="33">
        <v>2</v>
      </c>
    </row>
    <row r="261" spans="1:3" x14ac:dyDescent="0.2">
      <c r="A261" s="31" t="s">
        <v>135</v>
      </c>
      <c r="B261" s="32" t="s">
        <v>296</v>
      </c>
      <c r="C261" s="31">
        <v>3</v>
      </c>
    </row>
    <row r="262" spans="1:3" x14ac:dyDescent="0.2">
      <c r="A262" s="33" t="s">
        <v>135</v>
      </c>
      <c r="B262" s="34" t="s">
        <v>297</v>
      </c>
      <c r="C262" s="33">
        <v>1</v>
      </c>
    </row>
    <row r="263" spans="1:3" x14ac:dyDescent="0.2">
      <c r="A263" s="31" t="s">
        <v>135</v>
      </c>
      <c r="B263" s="32" t="s">
        <v>298</v>
      </c>
      <c r="C263" s="31">
        <v>3</v>
      </c>
    </row>
    <row r="264" spans="1:3" x14ac:dyDescent="0.2">
      <c r="A264" s="33" t="s">
        <v>135</v>
      </c>
      <c r="B264" s="34" t="s">
        <v>299</v>
      </c>
      <c r="C264" s="33">
        <v>3</v>
      </c>
    </row>
    <row r="265" spans="1:3" x14ac:dyDescent="0.2">
      <c r="A265" s="31" t="s">
        <v>135</v>
      </c>
      <c r="B265" s="32" t="s">
        <v>300</v>
      </c>
      <c r="C265" s="31">
        <v>1</v>
      </c>
    </row>
    <row r="266" spans="1:3" x14ac:dyDescent="0.2">
      <c r="A266" s="33" t="s">
        <v>135</v>
      </c>
      <c r="B266" s="34" t="s">
        <v>301</v>
      </c>
      <c r="C266" s="33">
        <v>1</v>
      </c>
    </row>
    <row r="267" spans="1:3" x14ac:dyDescent="0.2">
      <c r="A267" s="31" t="s">
        <v>135</v>
      </c>
      <c r="B267" s="32" t="s">
        <v>302</v>
      </c>
      <c r="C267" s="31">
        <v>1</v>
      </c>
    </row>
    <row r="268" spans="1:3" x14ac:dyDescent="0.2">
      <c r="A268" s="33" t="s">
        <v>135</v>
      </c>
      <c r="B268" s="34" t="s">
        <v>303</v>
      </c>
      <c r="C268" s="33">
        <v>2</v>
      </c>
    </row>
    <row r="269" spans="1:3" x14ac:dyDescent="0.2">
      <c r="A269" s="31" t="s">
        <v>135</v>
      </c>
      <c r="B269" s="32" t="s">
        <v>306</v>
      </c>
      <c r="C269" s="31">
        <v>2</v>
      </c>
    </row>
    <row r="270" spans="1:3" x14ac:dyDescent="0.2">
      <c r="A270" s="33" t="s">
        <v>135</v>
      </c>
      <c r="B270" s="34" t="s">
        <v>307</v>
      </c>
      <c r="C270" s="33">
        <v>3</v>
      </c>
    </row>
    <row r="271" spans="1:3" x14ac:dyDescent="0.2">
      <c r="A271" s="31" t="s">
        <v>135</v>
      </c>
      <c r="B271" s="32" t="s">
        <v>308</v>
      </c>
      <c r="C271" s="31">
        <v>2</v>
      </c>
    </row>
    <row r="272" spans="1:3" x14ac:dyDescent="0.2">
      <c r="A272" s="33" t="s">
        <v>135</v>
      </c>
      <c r="B272" s="34" t="s">
        <v>309</v>
      </c>
      <c r="C272" s="33">
        <v>2</v>
      </c>
    </row>
    <row r="273" spans="1:3" x14ac:dyDescent="0.2">
      <c r="A273" s="31" t="s">
        <v>135</v>
      </c>
      <c r="B273" s="32" t="s">
        <v>310</v>
      </c>
      <c r="C273" s="31">
        <v>3</v>
      </c>
    </row>
    <row r="274" spans="1:3" x14ac:dyDescent="0.2">
      <c r="A274" s="33" t="s">
        <v>135</v>
      </c>
      <c r="B274" s="34" t="s">
        <v>311</v>
      </c>
      <c r="C274" s="33">
        <v>1</v>
      </c>
    </row>
    <row r="275" spans="1:3" x14ac:dyDescent="0.2">
      <c r="A275" s="31" t="s">
        <v>135</v>
      </c>
      <c r="B275" s="32" t="s">
        <v>312</v>
      </c>
      <c r="C275" s="31">
        <v>1</v>
      </c>
    </row>
    <row r="276" spans="1:3" x14ac:dyDescent="0.2">
      <c r="A276" s="33" t="s">
        <v>135</v>
      </c>
      <c r="B276" s="34" t="s">
        <v>313</v>
      </c>
      <c r="C276" s="33">
        <v>5</v>
      </c>
    </row>
    <row r="277" spans="1:3" x14ac:dyDescent="0.2">
      <c r="A277" s="31" t="s">
        <v>135</v>
      </c>
      <c r="B277" s="32" t="s">
        <v>314</v>
      </c>
      <c r="C277" s="31">
        <v>2</v>
      </c>
    </row>
    <row r="278" spans="1:3" x14ac:dyDescent="0.2">
      <c r="A278" s="33" t="s">
        <v>135</v>
      </c>
      <c r="B278" s="34" t="s">
        <v>315</v>
      </c>
      <c r="C278" s="33">
        <v>7</v>
      </c>
    </row>
    <row r="279" spans="1:3" x14ac:dyDescent="0.2">
      <c r="A279" s="31" t="s">
        <v>135</v>
      </c>
      <c r="B279" s="32" t="s">
        <v>316</v>
      </c>
      <c r="C279" s="31">
        <v>16</v>
      </c>
    </row>
    <row r="280" spans="1:3" x14ac:dyDescent="0.2">
      <c r="A280" s="33" t="s">
        <v>135</v>
      </c>
      <c r="B280" s="34" t="s">
        <v>317</v>
      </c>
      <c r="C280" s="33">
        <v>8</v>
      </c>
    </row>
    <row r="281" spans="1:3" x14ac:dyDescent="0.2">
      <c r="A281" s="31" t="s">
        <v>135</v>
      </c>
      <c r="B281" s="32" t="s">
        <v>59</v>
      </c>
      <c r="C281" s="31">
        <v>7</v>
      </c>
    </row>
    <row r="282" spans="1:3" x14ac:dyDescent="0.2">
      <c r="A282" s="33" t="s">
        <v>135</v>
      </c>
      <c r="B282" s="34" t="s">
        <v>318</v>
      </c>
      <c r="C282" s="33">
        <v>1</v>
      </c>
    </row>
    <row r="283" spans="1:3" x14ac:dyDescent="0.2">
      <c r="A283" s="31" t="s">
        <v>135</v>
      </c>
      <c r="B283" s="32" t="s">
        <v>319</v>
      </c>
      <c r="C283" s="31">
        <v>1</v>
      </c>
    </row>
    <row r="284" spans="1:3" x14ac:dyDescent="0.2">
      <c r="A284" s="33" t="s">
        <v>135</v>
      </c>
      <c r="B284" s="34" t="s">
        <v>320</v>
      </c>
      <c r="C284" s="33">
        <v>8</v>
      </c>
    </row>
    <row r="285" spans="1:3" x14ac:dyDescent="0.2">
      <c r="A285" s="31" t="s">
        <v>135</v>
      </c>
      <c r="B285" s="32" t="s">
        <v>321</v>
      </c>
      <c r="C285" s="31">
        <v>1</v>
      </c>
    </row>
    <row r="286" spans="1:3" x14ac:dyDescent="0.2">
      <c r="A286" s="33" t="s">
        <v>135</v>
      </c>
      <c r="B286" s="34" t="s">
        <v>322</v>
      </c>
      <c r="C286" s="33">
        <v>2</v>
      </c>
    </row>
    <row r="287" spans="1:3" x14ac:dyDescent="0.2">
      <c r="A287" s="31" t="s">
        <v>135</v>
      </c>
      <c r="B287" s="32" t="s">
        <v>323</v>
      </c>
      <c r="C287" s="31">
        <v>2</v>
      </c>
    </row>
    <row r="288" spans="1:3" x14ac:dyDescent="0.2">
      <c r="A288" s="33" t="s">
        <v>135</v>
      </c>
      <c r="B288" s="34" t="s">
        <v>324</v>
      </c>
      <c r="C288" s="33">
        <v>2</v>
      </c>
    </row>
    <row r="289" spans="1:3" x14ac:dyDescent="0.2">
      <c r="A289" s="31" t="s">
        <v>135</v>
      </c>
      <c r="B289" s="32" t="s">
        <v>325</v>
      </c>
      <c r="C289" s="31">
        <v>2</v>
      </c>
    </row>
    <row r="290" spans="1:3" x14ac:dyDescent="0.2">
      <c r="A290" s="33" t="s">
        <v>135</v>
      </c>
      <c r="B290" s="34" t="s">
        <v>326</v>
      </c>
      <c r="C290" s="33">
        <v>1</v>
      </c>
    </row>
    <row r="291" spans="1:3" x14ac:dyDescent="0.2">
      <c r="A291" s="31" t="s">
        <v>135</v>
      </c>
      <c r="B291" s="32" t="s">
        <v>327</v>
      </c>
      <c r="C291" s="31">
        <v>2</v>
      </c>
    </row>
    <row r="292" spans="1:3" x14ac:dyDescent="0.2">
      <c r="A292" s="33" t="s">
        <v>135</v>
      </c>
      <c r="B292" s="34" t="s">
        <v>328</v>
      </c>
      <c r="C292" s="33">
        <v>2</v>
      </c>
    </row>
    <row r="293" spans="1:3" x14ac:dyDescent="0.2">
      <c r="A293" s="31" t="s">
        <v>135</v>
      </c>
      <c r="B293" s="32" t="s">
        <v>329</v>
      </c>
      <c r="C293" s="31">
        <v>2</v>
      </c>
    </row>
    <row r="294" spans="1:3" x14ac:dyDescent="0.2">
      <c r="A294" s="33" t="s">
        <v>135</v>
      </c>
      <c r="B294" s="34" t="s">
        <v>330</v>
      </c>
      <c r="C294" s="33">
        <v>1</v>
      </c>
    </row>
    <row r="295" spans="1:3" x14ac:dyDescent="0.2">
      <c r="A295" s="31" t="s">
        <v>135</v>
      </c>
      <c r="B295" s="32" t="s">
        <v>331</v>
      </c>
      <c r="C295" s="31">
        <v>1</v>
      </c>
    </row>
    <row r="296" spans="1:3" x14ac:dyDescent="0.2">
      <c r="A296" s="33" t="s">
        <v>135</v>
      </c>
      <c r="B296" s="34" t="s">
        <v>332</v>
      </c>
      <c r="C296" s="33">
        <v>1</v>
      </c>
    </row>
    <row r="297" spans="1:3" x14ac:dyDescent="0.2">
      <c r="A297" s="31" t="s">
        <v>135</v>
      </c>
      <c r="B297" s="32" t="s">
        <v>333</v>
      </c>
      <c r="C297" s="31">
        <v>1</v>
      </c>
    </row>
    <row r="298" spans="1:3" x14ac:dyDescent="0.2">
      <c r="A298" s="33" t="s">
        <v>135</v>
      </c>
      <c r="B298" s="34" t="s">
        <v>334</v>
      </c>
      <c r="C298" s="33">
        <v>1</v>
      </c>
    </row>
    <row r="299" spans="1:3" x14ac:dyDescent="0.2">
      <c r="A299" s="31" t="s">
        <v>135</v>
      </c>
      <c r="B299" s="32" t="s">
        <v>335</v>
      </c>
      <c r="C299" s="31">
        <v>2</v>
      </c>
    </row>
    <row r="300" spans="1:3" x14ac:dyDescent="0.2">
      <c r="A300" s="33" t="s">
        <v>135</v>
      </c>
      <c r="B300" s="34" t="s">
        <v>336</v>
      </c>
      <c r="C300" s="33">
        <v>1</v>
      </c>
    </row>
    <row r="301" spans="1:3" x14ac:dyDescent="0.2">
      <c r="A301" s="31" t="s">
        <v>135</v>
      </c>
      <c r="B301" s="32" t="s">
        <v>337</v>
      </c>
      <c r="C301" s="31">
        <v>1</v>
      </c>
    </row>
    <row r="302" spans="1:3" x14ac:dyDescent="0.2">
      <c r="A302" s="33" t="s">
        <v>135</v>
      </c>
      <c r="B302" s="34" t="s">
        <v>317</v>
      </c>
      <c r="C302" s="33">
        <v>2</v>
      </c>
    </row>
    <row r="303" spans="1:3" ht="18" customHeight="1" x14ac:dyDescent="0.2">
      <c r="A303" s="48" t="s">
        <v>388</v>
      </c>
      <c r="B303" s="38"/>
      <c r="C303" s="35">
        <v>1002</v>
      </c>
    </row>
    <row r="305" spans="1:3" ht="22" customHeight="1" x14ac:dyDescent="0.2">
      <c r="A305" s="47" t="s">
        <v>389</v>
      </c>
      <c r="B305" s="38"/>
      <c r="C305" s="36">
        <v>1438</v>
      </c>
    </row>
  </sheetData>
  <mergeCells count="7">
    <mergeCell ref="A1:C1"/>
    <mergeCell ref="A305:B305"/>
    <mergeCell ref="A99:B99"/>
    <mergeCell ref="A303:B303"/>
    <mergeCell ref="A101:C101"/>
    <mergeCell ref="A3:C3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showGridLines="0" topLeftCell="A6" workbookViewId="0">
      <selection sqref="A1:F2"/>
    </sheetView>
  </sheetViews>
  <sheetFormatPr baseColWidth="10" defaultColWidth="8.83203125" defaultRowHeight="15" x14ac:dyDescent="0.2"/>
  <cols>
    <col min="1" max="1" width="28" customWidth="1"/>
    <col min="2" max="2" width="18" customWidth="1"/>
    <col min="3" max="3" width="14" customWidth="1"/>
    <col min="4" max="4" width="10" customWidth="1"/>
    <col min="5" max="5" width="12" customWidth="1"/>
    <col min="6" max="6" width="20" customWidth="1"/>
  </cols>
  <sheetData>
    <row r="1" spans="1:6" ht="22" customHeight="1" x14ac:dyDescent="0.2">
      <c r="A1" s="44" t="s">
        <v>339</v>
      </c>
      <c r="B1" s="38"/>
      <c r="C1" s="38"/>
      <c r="D1" s="38"/>
      <c r="E1" s="38"/>
      <c r="F1" s="38"/>
    </row>
    <row r="2" spans="1:6" ht="22" customHeight="1" x14ac:dyDescent="0.2">
      <c r="A2" s="38"/>
      <c r="B2" s="38"/>
      <c r="C2" s="38"/>
      <c r="D2" s="38"/>
      <c r="E2" s="38"/>
      <c r="F2" s="38"/>
    </row>
    <row r="3" spans="1:6" ht="16" customHeight="1" x14ac:dyDescent="0.2">
      <c r="A3" s="41" t="s">
        <v>340</v>
      </c>
      <c r="B3" s="38"/>
      <c r="C3" s="38"/>
      <c r="D3" s="38"/>
      <c r="E3" s="38"/>
      <c r="F3" s="38"/>
    </row>
    <row r="4" spans="1:6" ht="36" customHeight="1" x14ac:dyDescent="0.2">
      <c r="A4" s="1" t="s">
        <v>4</v>
      </c>
      <c r="B4" s="1" t="s">
        <v>5</v>
      </c>
      <c r="C4" s="1" t="s">
        <v>341</v>
      </c>
      <c r="D4" s="1" t="s">
        <v>342</v>
      </c>
      <c r="E4" s="1" t="s">
        <v>343</v>
      </c>
      <c r="F4" s="1" t="s">
        <v>344</v>
      </c>
    </row>
    <row r="5" spans="1:6" ht="24" customHeight="1" x14ac:dyDescent="0.2">
      <c r="A5" s="10" t="s">
        <v>19</v>
      </c>
      <c r="B5" s="7" t="s">
        <v>11</v>
      </c>
      <c r="C5" s="28">
        <f>SUMIF('📝 Registro'!C$5:C$400,A5,'📝 Registro'!E$5:E$400)</f>
        <v>10</v>
      </c>
      <c r="D5" s="11">
        <v>100</v>
      </c>
      <c r="E5" s="12">
        <f t="shared" ref="E5:E37" si="0">IF(D5&gt;0,C5/D5,0)</f>
        <v>0.1</v>
      </c>
      <c r="F5" s="13" t="str">
        <f t="shared" ref="F5:F37" si="1">IF(C5&gt;=D5,"✅ COMPLETADO",IF(C5&gt;=80,"🟢 Bien cubierto",IF(C5&gt;=30,"🟡 Necesitamos más","🔴 URGENTE")))</f>
        <v>🔴 URGENTE</v>
      </c>
    </row>
    <row r="6" spans="1:6" ht="24" customHeight="1" x14ac:dyDescent="0.2">
      <c r="A6" s="14" t="s">
        <v>10</v>
      </c>
      <c r="B6" s="9" t="s">
        <v>11</v>
      </c>
      <c r="C6" s="29">
        <f>SUMIF('📝 Registro'!C$5:C$400,A6,'📝 Registro'!E$5:E$400)</f>
        <v>154</v>
      </c>
      <c r="D6" s="15">
        <v>100</v>
      </c>
      <c r="E6" s="16">
        <f t="shared" si="0"/>
        <v>1.54</v>
      </c>
      <c r="F6" s="17" t="str">
        <f t="shared" si="1"/>
        <v>✅ COMPLETADO</v>
      </c>
    </row>
    <row r="7" spans="1:6" ht="24" customHeight="1" x14ac:dyDescent="0.2">
      <c r="A7" s="10" t="s">
        <v>345</v>
      </c>
      <c r="B7" s="7" t="s">
        <v>11</v>
      </c>
      <c r="C7" s="28">
        <f>SUMIF('📝 Registro'!C$5:C$400,A7,'📝 Registro'!E$5:E$400)</f>
        <v>0</v>
      </c>
      <c r="D7" s="11">
        <v>100</v>
      </c>
      <c r="E7" s="12">
        <f t="shared" si="0"/>
        <v>0</v>
      </c>
      <c r="F7" s="13" t="str">
        <f t="shared" si="1"/>
        <v>🔴 URGENTE</v>
      </c>
    </row>
    <row r="8" spans="1:6" ht="24" customHeight="1" x14ac:dyDescent="0.2">
      <c r="A8" s="14" t="s">
        <v>294</v>
      </c>
      <c r="B8" s="9" t="s">
        <v>11</v>
      </c>
      <c r="C8" s="29">
        <f>SUMIF('📝 Registro'!C$5:C$400,A8,'📝 Registro'!E$5:E$400)</f>
        <v>2</v>
      </c>
      <c r="D8" s="15">
        <v>100</v>
      </c>
      <c r="E8" s="16">
        <f t="shared" si="0"/>
        <v>0.02</v>
      </c>
      <c r="F8" s="17" t="str">
        <f t="shared" si="1"/>
        <v>🔴 URGENTE</v>
      </c>
    </row>
    <row r="9" spans="1:6" ht="24" customHeight="1" x14ac:dyDescent="0.2">
      <c r="A9" s="10" t="s">
        <v>72</v>
      </c>
      <c r="B9" s="7" t="s">
        <v>11</v>
      </c>
      <c r="C9" s="28">
        <f>SUMIF('📝 Registro'!C$5:C$400,A9,'📝 Registro'!E$5:E$400)</f>
        <v>51</v>
      </c>
      <c r="D9" s="11">
        <v>100</v>
      </c>
      <c r="E9" s="12">
        <f t="shared" si="0"/>
        <v>0.51</v>
      </c>
      <c r="F9" s="13" t="str">
        <f t="shared" si="1"/>
        <v>🟡 Necesitamos más</v>
      </c>
    </row>
    <row r="10" spans="1:6" ht="24" customHeight="1" x14ac:dyDescent="0.2">
      <c r="A10" s="14" t="s">
        <v>100</v>
      </c>
      <c r="B10" s="9" t="s">
        <v>46</v>
      </c>
      <c r="C10" s="29">
        <f>SUMIF('📝 Registro'!C$5:C$400,A10,'📝 Registro'!E$5:E$400)</f>
        <v>14</v>
      </c>
      <c r="D10" s="15">
        <v>100</v>
      </c>
      <c r="E10" s="16">
        <f t="shared" si="0"/>
        <v>0.14000000000000001</v>
      </c>
      <c r="F10" s="17" t="str">
        <f t="shared" si="1"/>
        <v>🔴 URGENTE</v>
      </c>
    </row>
    <row r="11" spans="1:6" ht="24" customHeight="1" x14ac:dyDescent="0.2">
      <c r="A11" s="10" t="s">
        <v>104</v>
      </c>
      <c r="B11" s="7" t="s">
        <v>46</v>
      </c>
      <c r="C11" s="28">
        <f>SUMIF('📝 Registro'!C$5:C$400,A11,'📝 Registro'!E$5:E$400)</f>
        <v>1</v>
      </c>
      <c r="D11" s="11">
        <v>100</v>
      </c>
      <c r="E11" s="12">
        <f t="shared" si="0"/>
        <v>0.01</v>
      </c>
      <c r="F11" s="13" t="str">
        <f t="shared" si="1"/>
        <v>🔴 URGENTE</v>
      </c>
    </row>
    <row r="12" spans="1:6" ht="24" customHeight="1" x14ac:dyDescent="0.2">
      <c r="A12" s="14" t="s">
        <v>128</v>
      </c>
      <c r="B12" s="9" t="s">
        <v>46</v>
      </c>
      <c r="C12" s="29">
        <f>SUMIF('📝 Registro'!C$5:C$400,A12,'📝 Registro'!E$5:E$400)</f>
        <v>50</v>
      </c>
      <c r="D12" s="15">
        <v>100</v>
      </c>
      <c r="E12" s="16">
        <f t="shared" si="0"/>
        <v>0.5</v>
      </c>
      <c r="F12" s="17" t="str">
        <f t="shared" si="1"/>
        <v>🟡 Necesitamos más</v>
      </c>
    </row>
    <row r="13" spans="1:6" ht="24" customHeight="1" x14ac:dyDescent="0.2">
      <c r="A13" s="10" t="s">
        <v>65</v>
      </c>
      <c r="B13" s="7" t="s">
        <v>23</v>
      </c>
      <c r="C13" s="28">
        <f>SUMIF('📝 Registro'!C$5:C$400,A13,'📝 Registro'!E$5:E$400)</f>
        <v>41</v>
      </c>
      <c r="D13" s="11">
        <v>100</v>
      </c>
      <c r="E13" s="12">
        <f t="shared" si="0"/>
        <v>0.41</v>
      </c>
      <c r="F13" s="13" t="str">
        <f t="shared" si="1"/>
        <v>🟡 Necesitamos más</v>
      </c>
    </row>
    <row r="14" spans="1:6" ht="24" customHeight="1" x14ac:dyDescent="0.2">
      <c r="A14" s="14" t="s">
        <v>49</v>
      </c>
      <c r="B14" s="9" t="s">
        <v>23</v>
      </c>
      <c r="C14" s="29">
        <f>SUMIF('📝 Registro'!C$5:C$400,A14,'📝 Registro'!E$5:E$400)</f>
        <v>6</v>
      </c>
      <c r="D14" s="15">
        <v>100</v>
      </c>
      <c r="E14" s="16">
        <f t="shared" si="0"/>
        <v>0.06</v>
      </c>
      <c r="F14" s="17" t="str">
        <f t="shared" si="1"/>
        <v>🔴 URGENTE</v>
      </c>
    </row>
    <row r="15" spans="1:6" ht="24" customHeight="1" x14ac:dyDescent="0.2">
      <c r="A15" s="10" t="s">
        <v>26</v>
      </c>
      <c r="B15" s="7" t="s">
        <v>23</v>
      </c>
      <c r="C15" s="28">
        <f>SUMIF('📝 Registro'!C$5:C$400,A15,'📝 Registro'!E$5:E$400)</f>
        <v>101</v>
      </c>
      <c r="D15" s="11">
        <v>100</v>
      </c>
      <c r="E15" s="12">
        <f t="shared" si="0"/>
        <v>1.01</v>
      </c>
      <c r="F15" s="13" t="str">
        <f t="shared" si="1"/>
        <v>✅ COMPLETADO</v>
      </c>
    </row>
    <row r="16" spans="1:6" ht="24" customHeight="1" x14ac:dyDescent="0.2">
      <c r="A16" s="14" t="s">
        <v>140</v>
      </c>
      <c r="B16" s="9" t="s">
        <v>23</v>
      </c>
      <c r="C16" s="29">
        <f>SUMIF('📝 Registro'!C$5:C$400,A16,'📝 Registro'!E$5:E$400)</f>
        <v>41</v>
      </c>
      <c r="D16" s="15">
        <v>100</v>
      </c>
      <c r="E16" s="16">
        <f t="shared" si="0"/>
        <v>0.41</v>
      </c>
      <c r="F16" s="17" t="str">
        <f t="shared" si="1"/>
        <v>🟡 Necesitamos más</v>
      </c>
    </row>
    <row r="17" spans="1:6" ht="24" customHeight="1" x14ac:dyDescent="0.2">
      <c r="A17" s="10" t="s">
        <v>57</v>
      </c>
      <c r="B17" s="7" t="s">
        <v>23</v>
      </c>
      <c r="C17" s="28">
        <f>SUMIF('📝 Registro'!C$5:C$400,A17,'📝 Registro'!E$5:E$400)</f>
        <v>44</v>
      </c>
      <c r="D17" s="11">
        <v>100</v>
      </c>
      <c r="E17" s="12">
        <f t="shared" si="0"/>
        <v>0.44</v>
      </c>
      <c r="F17" s="13" t="str">
        <f t="shared" si="1"/>
        <v>🟡 Necesitamos más</v>
      </c>
    </row>
    <row r="18" spans="1:6" ht="24" customHeight="1" x14ac:dyDescent="0.2">
      <c r="A18" s="14" t="s">
        <v>30</v>
      </c>
      <c r="B18" s="9" t="s">
        <v>23</v>
      </c>
      <c r="C18" s="29">
        <f>SUMIF('📝 Registro'!C$5:C$400,A18,'📝 Registro'!E$5:E$400)</f>
        <v>76</v>
      </c>
      <c r="D18" s="15">
        <v>100</v>
      </c>
      <c r="E18" s="16">
        <f t="shared" si="0"/>
        <v>0.76</v>
      </c>
      <c r="F18" s="17" t="str">
        <f t="shared" si="1"/>
        <v>🟡 Necesitamos más</v>
      </c>
    </row>
    <row r="19" spans="1:6" ht="24" customHeight="1" x14ac:dyDescent="0.2">
      <c r="A19" s="10" t="s">
        <v>22</v>
      </c>
      <c r="B19" s="7" t="s">
        <v>23</v>
      </c>
      <c r="C19" s="28">
        <f>SUMIF('📝 Registro'!C$5:C$400,A19,'📝 Registro'!E$5:E$400)</f>
        <v>24</v>
      </c>
      <c r="D19" s="11">
        <v>100</v>
      </c>
      <c r="E19" s="12">
        <f t="shared" si="0"/>
        <v>0.24</v>
      </c>
      <c r="F19" s="13" t="str">
        <f t="shared" si="1"/>
        <v>🔴 URGENTE</v>
      </c>
    </row>
    <row r="20" spans="1:6" ht="24" customHeight="1" x14ac:dyDescent="0.2">
      <c r="A20" s="14" t="s">
        <v>59</v>
      </c>
      <c r="B20" s="9" t="s">
        <v>23</v>
      </c>
      <c r="C20" s="29">
        <f>SUMIF('📝 Registro'!C$5:C$400,A20,'📝 Registro'!E$5:E$400)</f>
        <v>8</v>
      </c>
      <c r="D20" s="15">
        <v>100</v>
      </c>
      <c r="E20" s="16">
        <f t="shared" si="0"/>
        <v>0.08</v>
      </c>
      <c r="F20" s="17" t="str">
        <f t="shared" si="1"/>
        <v>🔴 URGENTE</v>
      </c>
    </row>
    <row r="21" spans="1:6" ht="18" customHeight="1" x14ac:dyDescent="0.2">
      <c r="A21" s="10" t="s">
        <v>77</v>
      </c>
      <c r="B21" s="7" t="s">
        <v>78</v>
      </c>
      <c r="C21" s="28">
        <f>SUMIF('📝 Registro'!C$5:C$400,A21,'📝 Registro'!E$5:E$400)</f>
        <v>329</v>
      </c>
      <c r="D21" s="11">
        <v>100</v>
      </c>
      <c r="E21" s="12">
        <f t="shared" si="0"/>
        <v>3.29</v>
      </c>
      <c r="F21" s="13" t="str">
        <f t="shared" si="1"/>
        <v>✅ COMPLETADO</v>
      </c>
    </row>
    <row r="22" spans="1:6" ht="28" customHeight="1" x14ac:dyDescent="0.2">
      <c r="A22" s="14" t="s">
        <v>67</v>
      </c>
      <c r="B22" s="9" t="s">
        <v>11</v>
      </c>
      <c r="C22" s="29">
        <f>SUMIF('📝 Registro'!C$5:C$400,A22,'📝 Registro'!E$5:E$400)</f>
        <v>117</v>
      </c>
      <c r="D22" s="15">
        <v>100</v>
      </c>
      <c r="E22" s="16">
        <f t="shared" si="0"/>
        <v>1.17</v>
      </c>
      <c r="F22" s="17" t="str">
        <f t="shared" si="1"/>
        <v>✅ COMPLETADO</v>
      </c>
    </row>
    <row r="23" spans="1:6" ht="18" customHeight="1" x14ac:dyDescent="0.2">
      <c r="A23" s="10" t="s">
        <v>20</v>
      </c>
      <c r="B23" s="7" t="s">
        <v>11</v>
      </c>
      <c r="C23" s="28">
        <f>SUMIF('📝 Registro'!C$5:C$400,A23,'📝 Registro'!E$5:E$400)</f>
        <v>23</v>
      </c>
      <c r="D23" s="11">
        <v>100</v>
      </c>
      <c r="E23" s="12">
        <f t="shared" si="0"/>
        <v>0.23</v>
      </c>
      <c r="F23" s="13" t="str">
        <f t="shared" si="1"/>
        <v>🔴 URGENTE</v>
      </c>
    </row>
    <row r="24" spans="1:6" ht="18" customHeight="1" x14ac:dyDescent="0.2">
      <c r="A24" s="14" t="s">
        <v>39</v>
      </c>
      <c r="B24" s="9" t="s">
        <v>11</v>
      </c>
      <c r="C24" s="29">
        <f>SUMIF('📝 Registro'!C$5:C$400,A24,'📝 Registro'!E$5:E$400)</f>
        <v>9</v>
      </c>
      <c r="D24" s="15">
        <v>100</v>
      </c>
      <c r="E24" s="16">
        <f t="shared" si="0"/>
        <v>0.09</v>
      </c>
      <c r="F24" s="17" t="str">
        <f t="shared" si="1"/>
        <v>🔴 URGENTE</v>
      </c>
    </row>
    <row r="25" spans="1:6" ht="18" customHeight="1" x14ac:dyDescent="0.2">
      <c r="A25" s="10" t="s">
        <v>43</v>
      </c>
      <c r="B25" s="7" t="s">
        <v>11</v>
      </c>
      <c r="C25" s="28">
        <f>SUMIF('📝 Registro'!C$5:C$400,A25,'📝 Registro'!E$5:E$400)</f>
        <v>16</v>
      </c>
      <c r="D25" s="11">
        <v>100</v>
      </c>
      <c r="E25" s="12">
        <f t="shared" si="0"/>
        <v>0.16</v>
      </c>
      <c r="F25" s="13" t="str">
        <f t="shared" si="1"/>
        <v>🔴 URGENTE</v>
      </c>
    </row>
    <row r="26" spans="1:6" ht="18" customHeight="1" x14ac:dyDescent="0.2">
      <c r="A26" s="14" t="s">
        <v>55</v>
      </c>
      <c r="B26" s="9" t="s">
        <v>11</v>
      </c>
      <c r="C26" s="29">
        <f>SUMIF('📝 Registro'!C$5:C$400,A26,'📝 Registro'!E$5:E$400)</f>
        <v>20</v>
      </c>
      <c r="D26" s="15">
        <v>100</v>
      </c>
      <c r="E26" s="16">
        <f t="shared" si="0"/>
        <v>0.2</v>
      </c>
      <c r="F26" s="17" t="str">
        <f t="shared" si="1"/>
        <v>🔴 URGENTE</v>
      </c>
    </row>
    <row r="27" spans="1:6" ht="18" customHeight="1" x14ac:dyDescent="0.2">
      <c r="A27" s="10" t="s">
        <v>106</v>
      </c>
      <c r="B27" s="7" t="s">
        <v>11</v>
      </c>
      <c r="C27" s="28">
        <f>SUMIF('📝 Registro'!C$5:C$400,A27,'📝 Registro'!E$5:E$400)</f>
        <v>36</v>
      </c>
      <c r="D27" s="11">
        <v>100</v>
      </c>
      <c r="E27" s="12">
        <f t="shared" si="0"/>
        <v>0.36</v>
      </c>
      <c r="F27" s="13" t="str">
        <f t="shared" si="1"/>
        <v>🟡 Necesitamos más</v>
      </c>
    </row>
    <row r="28" spans="1:6" ht="18" customHeight="1" x14ac:dyDescent="0.2">
      <c r="A28" s="14" t="s">
        <v>74</v>
      </c>
      <c r="B28" s="9" t="s">
        <v>46</v>
      </c>
      <c r="C28" s="29">
        <f>SUMIF('📝 Registro'!C$5:C$400,A28,'📝 Registro'!E$5:E$400)</f>
        <v>27</v>
      </c>
      <c r="D28" s="15">
        <v>100</v>
      </c>
      <c r="E28" s="16">
        <f t="shared" si="0"/>
        <v>0.27</v>
      </c>
      <c r="F28" s="17" t="str">
        <f t="shared" si="1"/>
        <v>🔴 URGENTE</v>
      </c>
    </row>
    <row r="29" spans="1:6" ht="18" customHeight="1" x14ac:dyDescent="0.2">
      <c r="A29" s="10" t="s">
        <v>45</v>
      </c>
      <c r="B29" s="7" t="s">
        <v>46</v>
      </c>
      <c r="C29" s="28">
        <f>SUMIF('📝 Registro'!C$5:C$400,A29,'📝 Registro'!E$5:E$400)</f>
        <v>28</v>
      </c>
      <c r="D29" s="11">
        <v>100</v>
      </c>
      <c r="E29" s="12">
        <f t="shared" si="0"/>
        <v>0.28000000000000003</v>
      </c>
      <c r="F29" s="13" t="str">
        <f t="shared" si="1"/>
        <v>🔴 URGENTE</v>
      </c>
    </row>
    <row r="30" spans="1:6" ht="18" customHeight="1" x14ac:dyDescent="0.2">
      <c r="A30" s="14" t="s">
        <v>126</v>
      </c>
      <c r="B30" s="9" t="s">
        <v>46</v>
      </c>
      <c r="C30" s="29">
        <f>SUMIF('📝 Registro'!C$5:C$400,A30,'📝 Registro'!E$5:E$400)</f>
        <v>2</v>
      </c>
      <c r="D30" s="15">
        <v>100</v>
      </c>
      <c r="E30" s="16">
        <f t="shared" si="0"/>
        <v>0.02</v>
      </c>
      <c r="F30" s="17" t="str">
        <f t="shared" si="1"/>
        <v>🔴 URGENTE</v>
      </c>
    </row>
    <row r="31" spans="1:6" ht="18" customHeight="1" x14ac:dyDescent="0.2">
      <c r="A31" s="10" t="s">
        <v>131</v>
      </c>
      <c r="B31" s="7" t="s">
        <v>46</v>
      </c>
      <c r="C31" s="28">
        <f>SUMIF('📝 Registro'!C$5:C$400,A31,'📝 Registro'!E$5:E$400)</f>
        <v>4</v>
      </c>
      <c r="D31" s="11">
        <v>100</v>
      </c>
      <c r="E31" s="12">
        <f t="shared" si="0"/>
        <v>0.04</v>
      </c>
      <c r="F31" s="13" t="str">
        <f t="shared" si="1"/>
        <v>🔴 URGENTE</v>
      </c>
    </row>
    <row r="32" spans="1:6" ht="18" customHeight="1" x14ac:dyDescent="0.2">
      <c r="A32" s="14" t="s">
        <v>82</v>
      </c>
      <c r="B32" s="9" t="s">
        <v>23</v>
      </c>
      <c r="C32" s="29">
        <f>SUMIF('📝 Registro'!C$5:C$400,A32,'📝 Registro'!E$5:E$400)</f>
        <v>19</v>
      </c>
      <c r="D32" s="15">
        <v>100</v>
      </c>
      <c r="E32" s="16">
        <f t="shared" si="0"/>
        <v>0.19</v>
      </c>
      <c r="F32" s="17" t="str">
        <f t="shared" si="1"/>
        <v>🔴 URGENTE</v>
      </c>
    </row>
    <row r="33" spans="1:6" ht="18" customHeight="1" x14ac:dyDescent="0.2">
      <c r="A33" s="10" t="s">
        <v>37</v>
      </c>
      <c r="B33" s="7" t="s">
        <v>23</v>
      </c>
      <c r="C33" s="28">
        <f>SUMIF('📝 Registro'!C$5:C$400,A33,'📝 Registro'!E$5:E$400)</f>
        <v>141</v>
      </c>
      <c r="D33" s="11">
        <v>100</v>
      </c>
      <c r="E33" s="12">
        <f t="shared" si="0"/>
        <v>1.41</v>
      </c>
      <c r="F33" s="13" t="str">
        <f t="shared" si="1"/>
        <v>✅ COMPLETADO</v>
      </c>
    </row>
    <row r="34" spans="1:6" ht="18" customHeight="1" x14ac:dyDescent="0.2">
      <c r="A34" s="14" t="s">
        <v>53</v>
      </c>
      <c r="B34" s="9" t="s">
        <v>23</v>
      </c>
      <c r="C34" s="29">
        <f>SUMIF('📝 Registro'!C$5:C$400,A34,'📝 Registro'!E$5:E$400)</f>
        <v>1</v>
      </c>
      <c r="D34" s="15">
        <v>100</v>
      </c>
      <c r="E34" s="16">
        <f t="shared" si="0"/>
        <v>0.01</v>
      </c>
      <c r="F34" s="17" t="str">
        <f t="shared" si="1"/>
        <v>🔴 URGENTE</v>
      </c>
    </row>
    <row r="35" spans="1:6" ht="18" customHeight="1" x14ac:dyDescent="0.2">
      <c r="A35" s="10" t="s">
        <v>62</v>
      </c>
      <c r="B35" s="7" t="s">
        <v>23</v>
      </c>
      <c r="C35" s="28">
        <f>SUMIF('📝 Registro'!C$5:C$400,A35,'📝 Registro'!E$5:E$400)</f>
        <v>16</v>
      </c>
      <c r="D35" s="11">
        <v>100</v>
      </c>
      <c r="E35" s="12">
        <f t="shared" si="0"/>
        <v>0.16</v>
      </c>
      <c r="F35" s="13" t="str">
        <f t="shared" si="1"/>
        <v>🔴 URGENTE</v>
      </c>
    </row>
    <row r="36" spans="1:6" ht="18" x14ac:dyDescent="0.2">
      <c r="A36" s="14" t="s">
        <v>217</v>
      </c>
      <c r="B36" s="9" t="s">
        <v>218</v>
      </c>
      <c r="C36" s="29">
        <f>SUMIF('📝 Registro'!C$5:C$400,A36,'📝 Registro'!E$5:E$400)</f>
        <v>13</v>
      </c>
      <c r="D36" s="15">
        <v>100</v>
      </c>
      <c r="E36" s="16">
        <f t="shared" si="0"/>
        <v>0.13</v>
      </c>
      <c r="F36" s="17" t="str">
        <f t="shared" si="1"/>
        <v>🔴 URGENTE</v>
      </c>
    </row>
    <row r="37" spans="1:6" ht="20" customHeight="1" x14ac:dyDescent="0.2">
      <c r="A37" s="10" t="s">
        <v>304</v>
      </c>
      <c r="B37" s="7" t="s">
        <v>305</v>
      </c>
      <c r="C37" s="28">
        <f>SUMIF('📝 Registro'!C$5:C$400,A37,'📝 Registro'!E$5:E$400)</f>
        <v>14</v>
      </c>
      <c r="D37" s="11">
        <v>100</v>
      </c>
      <c r="E37" s="12">
        <f t="shared" si="0"/>
        <v>0.14000000000000001</v>
      </c>
      <c r="F37" s="13" t="str">
        <f t="shared" si="1"/>
        <v>🔴 URGENTE</v>
      </c>
    </row>
    <row r="39" spans="1:6" ht="20" x14ac:dyDescent="0.2">
      <c r="A39" s="42" t="s">
        <v>346</v>
      </c>
      <c r="B39" s="43"/>
      <c r="C39" s="18">
        <f>SUM(C5:C37)</f>
        <v>1438</v>
      </c>
      <c r="D39" s="19">
        <v>3300</v>
      </c>
      <c r="E39" s="20">
        <f>C39/D39</f>
        <v>0.43575757575757573</v>
      </c>
      <c r="F39" s="21"/>
    </row>
  </sheetData>
  <mergeCells count="3">
    <mergeCell ref="A3:F3"/>
    <mergeCell ref="A39:B39"/>
    <mergeCell ref="A1:F2"/>
  </mergeCells>
  <conditionalFormatting sqref="C5:C37">
    <cfRule type="colorScale" priority="5">
      <colorScale>
        <cfvo type="num" val="0"/>
        <cfvo type="num" val="50"/>
        <cfvo type="num" val="100"/>
        <color rgb="FFE74C3C"/>
        <color rgb="FFF39C12"/>
        <color rgb="FF27AE60"/>
      </colorScale>
    </cfRule>
  </conditionalFormatting>
  <conditionalFormatting sqref="F5:F37">
    <cfRule type="expression" dxfId="2" priority="2">
      <formula>C5&gt;=D5</formula>
    </cfRule>
    <cfRule type="expression" dxfId="1" priority="3">
      <formula>AND(C5&gt;=30,C5&lt;D5)</formula>
    </cfRule>
    <cfRule type="expression" dxfId="0" priority="4">
      <formula>C5&lt;30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showGridLines="0" workbookViewId="0">
      <selection sqref="A1:D2"/>
    </sheetView>
  </sheetViews>
  <sheetFormatPr baseColWidth="10" defaultColWidth="8.83203125" defaultRowHeight="15" x14ac:dyDescent="0.2"/>
  <cols>
    <col min="1" max="1" width="24" customWidth="1"/>
    <col min="2" max="2" width="44" customWidth="1"/>
    <col min="3" max="3" width="6" customWidth="1"/>
    <col min="4" max="4" width="20" customWidth="1"/>
  </cols>
  <sheetData>
    <row r="1" spans="1:4" ht="22" customHeight="1" x14ac:dyDescent="0.2">
      <c r="A1" s="44" t="s">
        <v>347</v>
      </c>
      <c r="B1" s="38"/>
      <c r="C1" s="38"/>
      <c r="D1" s="38"/>
    </row>
    <row r="2" spans="1:4" ht="22" customHeight="1" x14ac:dyDescent="0.2">
      <c r="A2" s="38"/>
      <c r="B2" s="38"/>
      <c r="C2" s="38"/>
      <c r="D2" s="38"/>
    </row>
    <row r="3" spans="1:4" ht="20" customHeight="1" x14ac:dyDescent="0.2">
      <c r="B3" s="22"/>
    </row>
    <row r="4" spans="1:4" ht="24" customHeight="1" x14ac:dyDescent="0.2">
      <c r="A4" s="45" t="s">
        <v>348</v>
      </c>
      <c r="B4" s="38"/>
    </row>
    <row r="5" spans="1:4" ht="20" customHeight="1" x14ac:dyDescent="0.2">
      <c r="A5" s="23" t="s">
        <v>349</v>
      </c>
      <c r="B5" s="22" t="s">
        <v>350</v>
      </c>
    </row>
    <row r="6" spans="1:4" ht="20" customHeight="1" x14ac:dyDescent="0.2">
      <c r="A6" s="23" t="s">
        <v>351</v>
      </c>
      <c r="B6" s="22" t="s">
        <v>352</v>
      </c>
    </row>
    <row r="7" spans="1:4" ht="20" customHeight="1" x14ac:dyDescent="0.2">
      <c r="A7" s="23" t="s">
        <v>353</v>
      </c>
      <c r="B7" s="22" t="s">
        <v>354</v>
      </c>
    </row>
    <row r="8" spans="1:4" ht="20" customHeight="1" x14ac:dyDescent="0.2">
      <c r="B8" s="22"/>
    </row>
    <row r="9" spans="1:4" ht="24" customHeight="1" x14ac:dyDescent="0.2">
      <c r="A9" s="45" t="s">
        <v>355</v>
      </c>
      <c r="B9" s="38"/>
    </row>
    <row r="10" spans="1:4" ht="20" customHeight="1" x14ac:dyDescent="0.2">
      <c r="A10" s="23" t="s">
        <v>356</v>
      </c>
      <c r="B10" s="22" t="s">
        <v>357</v>
      </c>
    </row>
    <row r="11" spans="1:4" ht="20" customHeight="1" x14ac:dyDescent="0.2">
      <c r="A11" s="23" t="s">
        <v>358</v>
      </c>
      <c r="B11" s="22" t="s">
        <v>359</v>
      </c>
    </row>
    <row r="12" spans="1:4" ht="20" customHeight="1" x14ac:dyDescent="0.2">
      <c r="B12" s="22"/>
    </row>
    <row r="13" spans="1:4" ht="24" customHeight="1" x14ac:dyDescent="0.2">
      <c r="A13" s="45" t="s">
        <v>360</v>
      </c>
      <c r="B13" s="38"/>
    </row>
    <row r="14" spans="1:4" ht="20" customHeight="1" x14ac:dyDescent="0.2">
      <c r="A14" s="23" t="s">
        <v>361</v>
      </c>
      <c r="B14" s="22" t="s">
        <v>362</v>
      </c>
    </row>
    <row r="15" spans="1:4" ht="20" customHeight="1" x14ac:dyDescent="0.2">
      <c r="A15" s="23" t="s">
        <v>363</v>
      </c>
      <c r="B15" s="22" t="s">
        <v>364</v>
      </c>
    </row>
    <row r="16" spans="1:4" ht="20" customHeight="1" x14ac:dyDescent="0.2">
      <c r="A16" s="23" t="s">
        <v>365</v>
      </c>
      <c r="B16" s="22" t="s">
        <v>366</v>
      </c>
    </row>
    <row r="17" spans="1:2" ht="20" customHeight="1" x14ac:dyDescent="0.2">
      <c r="A17" s="23" t="s">
        <v>367</v>
      </c>
      <c r="B17" s="22" t="s">
        <v>368</v>
      </c>
    </row>
    <row r="18" spans="1:2" ht="20" customHeight="1" x14ac:dyDescent="0.2">
      <c r="B18" s="22"/>
    </row>
    <row r="19" spans="1:2" ht="24" customHeight="1" x14ac:dyDescent="0.2">
      <c r="A19" s="45" t="s">
        <v>369</v>
      </c>
      <c r="B19" s="38"/>
    </row>
    <row r="20" spans="1:2" ht="20" customHeight="1" x14ac:dyDescent="0.2">
      <c r="A20" s="23" t="s">
        <v>370</v>
      </c>
      <c r="B20" s="22" t="s">
        <v>371</v>
      </c>
    </row>
    <row r="21" spans="1:2" ht="20" customHeight="1" x14ac:dyDescent="0.2">
      <c r="B21" s="22"/>
    </row>
    <row r="22" spans="1:2" ht="24" customHeight="1" x14ac:dyDescent="0.2">
      <c r="A22" s="45" t="s">
        <v>372</v>
      </c>
      <c r="B22" s="38"/>
    </row>
    <row r="23" spans="1:2" ht="20" customHeight="1" x14ac:dyDescent="0.2">
      <c r="B23" s="22" t="s">
        <v>19</v>
      </c>
    </row>
    <row r="24" spans="1:2" ht="20" customHeight="1" x14ac:dyDescent="0.2">
      <c r="B24" s="22" t="s">
        <v>10</v>
      </c>
    </row>
    <row r="25" spans="1:2" ht="20" customHeight="1" x14ac:dyDescent="0.2">
      <c r="B25" s="22" t="s">
        <v>373</v>
      </c>
    </row>
    <row r="26" spans="1:2" ht="20" customHeight="1" x14ac:dyDescent="0.2">
      <c r="B26" s="22" t="s">
        <v>128</v>
      </c>
    </row>
    <row r="27" spans="1:2" ht="20" customHeight="1" x14ac:dyDescent="0.2">
      <c r="B27" s="22" t="s">
        <v>374</v>
      </c>
    </row>
    <row r="28" spans="1:2" ht="20" customHeight="1" x14ac:dyDescent="0.2">
      <c r="B28" s="22" t="s">
        <v>375</v>
      </c>
    </row>
    <row r="29" spans="1:2" ht="20" customHeight="1" x14ac:dyDescent="0.2">
      <c r="B29" s="22" t="s">
        <v>376</v>
      </c>
    </row>
    <row r="30" spans="1:2" ht="20" customHeight="1" x14ac:dyDescent="0.2">
      <c r="B30" s="22" t="s">
        <v>57</v>
      </c>
    </row>
    <row r="31" spans="1:2" ht="20" customHeight="1" x14ac:dyDescent="0.2">
      <c r="B31" s="22" t="s">
        <v>72</v>
      </c>
    </row>
    <row r="32" spans="1:2" ht="20" customHeight="1" x14ac:dyDescent="0.2">
      <c r="B32" s="22" t="s">
        <v>30</v>
      </c>
    </row>
    <row r="33" spans="2:2" ht="20" customHeight="1" x14ac:dyDescent="0.2">
      <c r="B33" s="22" t="s">
        <v>377</v>
      </c>
    </row>
  </sheetData>
  <mergeCells count="6">
    <mergeCell ref="A22:B22"/>
    <mergeCell ref="A4:B4"/>
    <mergeCell ref="A1:D2"/>
    <mergeCell ref="A19:B19"/>
    <mergeCell ref="A13:B13"/>
    <mergeCell ref="A9:B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📝 Registro</vt:lpstr>
      <vt:lpstr>📋 Inventario</vt:lpstr>
      <vt:lpstr>📊 Totales</vt:lpstr>
      <vt:lpstr>ℹ️ Campaña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Pire Hernandez</cp:lastModifiedBy>
  <dcterms:created xsi:type="dcterms:W3CDTF">2026-06-28T15:41:20Z</dcterms:created>
  <dcterms:modified xsi:type="dcterms:W3CDTF">2026-06-30T05:46:41Z</dcterms:modified>
</cp:coreProperties>
</file>